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120" yWindow="30" windowWidth="19035" windowHeight="11640"/>
  </bookViews>
  <sheets>
    <sheet name="титульный лист (2)" sheetId="25" r:id="rId1"/>
    <sheet name="1 день" sheetId="12" r:id="rId2"/>
    <sheet name="2 день" sheetId="13" r:id="rId3"/>
    <sheet name="3 день" sheetId="14" r:id="rId4"/>
    <sheet name="4 день  )" sheetId="15" r:id="rId5"/>
    <sheet name="5 день  " sheetId="16" r:id="rId6"/>
    <sheet name="6 день  " sheetId="17" r:id="rId7"/>
    <sheet name="7 день  " sheetId="18" r:id="rId8"/>
    <sheet name="8 день  " sheetId="19" r:id="rId9"/>
    <sheet name="9 день" sheetId="20" r:id="rId10"/>
    <sheet name="10 день   " sheetId="26" r:id="rId11"/>
  </sheets>
  <calcPr calcId="162913"/>
</workbook>
</file>

<file path=xl/calcChain.xml><?xml version="1.0" encoding="utf-8"?>
<calcChain xmlns="http://schemas.openxmlformats.org/spreadsheetml/2006/main">
  <c r="H23" i="26" l="1"/>
  <c r="G23" i="26"/>
  <c r="F23" i="26"/>
  <c r="E23" i="26"/>
  <c r="D23" i="26"/>
  <c r="C23" i="26"/>
  <c r="H20" i="26"/>
  <c r="G20" i="26"/>
  <c r="F20" i="26"/>
  <c r="E20" i="26"/>
  <c r="D20" i="26"/>
  <c r="H13" i="26"/>
  <c r="G13" i="26"/>
  <c r="F13" i="26"/>
  <c r="E13" i="26"/>
  <c r="D13" i="26"/>
  <c r="C13" i="26"/>
  <c r="G26" i="26" l="1"/>
  <c r="G25" i="14"/>
  <c r="H23" i="20"/>
  <c r="G23" i="20"/>
  <c r="F23" i="20"/>
  <c r="E23" i="20"/>
  <c r="D23" i="20"/>
  <c r="C23" i="20"/>
  <c r="H18" i="20"/>
  <c r="G18" i="20"/>
  <c r="F18" i="20"/>
  <c r="E18" i="20"/>
  <c r="D18" i="20"/>
  <c r="C18" i="20"/>
  <c r="H12" i="20"/>
  <c r="G12" i="20"/>
  <c r="F12" i="20"/>
  <c r="E12" i="20"/>
  <c r="D12" i="20"/>
  <c r="C12" i="20"/>
  <c r="H26" i="19"/>
  <c r="G26" i="19"/>
  <c r="F26" i="19"/>
  <c r="E26" i="19"/>
  <c r="D26" i="19"/>
  <c r="C26" i="19"/>
  <c r="H22" i="19"/>
  <c r="F22" i="19"/>
  <c r="E22" i="19"/>
  <c r="D22" i="19"/>
  <c r="C22" i="19"/>
  <c r="H14" i="19"/>
  <c r="F14" i="19"/>
  <c r="E14" i="19"/>
  <c r="D14" i="19"/>
  <c r="C14" i="19"/>
  <c r="H23" i="18"/>
  <c r="G23" i="18"/>
  <c r="F23" i="18"/>
  <c r="E23" i="18"/>
  <c r="D23" i="18"/>
  <c r="C23" i="18"/>
  <c r="H19" i="18"/>
  <c r="G19" i="18"/>
  <c r="F19" i="18"/>
  <c r="E19" i="18"/>
  <c r="D19" i="18"/>
  <c r="C19" i="18"/>
  <c r="H12" i="18"/>
  <c r="G12" i="18"/>
  <c r="F12" i="18"/>
  <c r="E12" i="18"/>
  <c r="D12" i="18"/>
  <c r="C12" i="18"/>
  <c r="H24" i="17"/>
  <c r="G24" i="17"/>
  <c r="F24" i="17"/>
  <c r="E24" i="17"/>
  <c r="D24" i="17"/>
  <c r="C24" i="17"/>
  <c r="H21" i="17"/>
  <c r="G21" i="17"/>
  <c r="F21" i="17"/>
  <c r="E21" i="17"/>
  <c r="D21" i="17"/>
  <c r="C21" i="17"/>
  <c r="G13" i="17"/>
  <c r="F13" i="17"/>
  <c r="E13" i="17"/>
  <c r="D13" i="17"/>
  <c r="C13" i="17"/>
  <c r="H24" i="16"/>
  <c r="G24" i="16"/>
  <c r="F24" i="16"/>
  <c r="E24" i="16"/>
  <c r="D24" i="16"/>
  <c r="H21" i="16"/>
  <c r="G21" i="16"/>
  <c r="F21" i="16"/>
  <c r="E21" i="16"/>
  <c r="D21" i="16"/>
  <c r="C21" i="16"/>
  <c r="H12" i="16"/>
  <c r="G12" i="16"/>
  <c r="F12" i="16"/>
  <c r="E12" i="16"/>
  <c r="D12" i="16"/>
  <c r="C12" i="16"/>
  <c r="H24" i="15"/>
  <c r="G24" i="15"/>
  <c r="F24" i="15"/>
  <c r="E24" i="15"/>
  <c r="D24" i="15"/>
  <c r="C24" i="15"/>
  <c r="H20" i="15"/>
  <c r="F20" i="15"/>
  <c r="E20" i="15"/>
  <c r="D20" i="15"/>
  <c r="C20" i="15"/>
  <c r="H12" i="15"/>
  <c r="G12" i="15"/>
  <c r="F12" i="15"/>
  <c r="E12" i="15"/>
  <c r="D12" i="15"/>
  <c r="C12" i="15"/>
  <c r="F25" i="14"/>
  <c r="E25" i="14"/>
  <c r="D25" i="14"/>
  <c r="C25" i="14"/>
  <c r="H20" i="14"/>
  <c r="G20" i="14"/>
  <c r="F20" i="14"/>
  <c r="D20" i="14"/>
  <c r="H12" i="14"/>
  <c r="G12" i="14"/>
  <c r="F12" i="14"/>
  <c r="E12" i="14"/>
  <c r="D12" i="14"/>
  <c r="C12" i="14"/>
  <c r="H23" i="13"/>
  <c r="G23" i="13"/>
  <c r="F23" i="13"/>
  <c r="E23" i="13"/>
  <c r="D23" i="13"/>
  <c r="H19" i="13"/>
  <c r="F19" i="13"/>
  <c r="E19" i="13"/>
  <c r="D19" i="13"/>
  <c r="C19" i="13"/>
  <c r="H12" i="13"/>
  <c r="G12" i="13"/>
  <c r="F12" i="13"/>
  <c r="E12" i="13"/>
  <c r="D12" i="13"/>
  <c r="C12" i="13"/>
  <c r="H24" i="12"/>
  <c r="G24" i="12"/>
  <c r="C24" i="12"/>
  <c r="H19" i="12"/>
  <c r="G19" i="12"/>
  <c r="F19" i="12"/>
  <c r="E19" i="12"/>
  <c r="D19" i="12"/>
  <c r="H12" i="12"/>
  <c r="G12" i="12"/>
  <c r="F12" i="12"/>
  <c r="E12" i="12"/>
  <c r="D12" i="12"/>
  <c r="F27" i="15" l="1"/>
  <c r="E26" i="13"/>
  <c r="F27" i="12"/>
  <c r="H27" i="12"/>
  <c r="D27" i="16"/>
  <c r="E28" i="14"/>
  <c r="D28" i="14"/>
  <c r="F28" i="14"/>
  <c r="E27" i="12"/>
  <c r="D27" i="12"/>
  <c r="F26" i="13"/>
  <c r="E27" i="15"/>
  <c r="D29" i="19"/>
  <c r="G27" i="12"/>
  <c r="F26" i="20"/>
  <c r="E26" i="20"/>
  <c r="D26" i="20"/>
  <c r="E26" i="18"/>
  <c r="F27" i="16"/>
  <c r="E27" i="16"/>
  <c r="D26" i="18"/>
  <c r="F26" i="18"/>
  <c r="H26" i="13"/>
  <c r="G26" i="18"/>
  <c r="G27" i="17"/>
  <c r="G27" i="16"/>
</calcChain>
</file>

<file path=xl/sharedStrings.xml><?xml version="1.0" encoding="utf-8"?>
<sst xmlns="http://schemas.openxmlformats.org/spreadsheetml/2006/main" count="442" uniqueCount="141">
  <si>
    <t>наименование блюда</t>
  </si>
  <si>
    <t>Пищевые вещества</t>
  </si>
  <si>
    <t>Б</t>
  </si>
  <si>
    <t>Ж</t>
  </si>
  <si>
    <t>У</t>
  </si>
  <si>
    <t>Энергетическая ценность(ккал)</t>
  </si>
  <si>
    <t>Витамин С, мг</t>
  </si>
  <si>
    <t>№ рецептуры</t>
  </si>
  <si>
    <t>Завтрак</t>
  </si>
  <si>
    <t>Обед</t>
  </si>
  <si>
    <t>Полдник</t>
  </si>
  <si>
    <t>Всего за весь день</t>
  </si>
  <si>
    <t>Всего за обед</t>
  </si>
  <si>
    <t>Всего за полдник</t>
  </si>
  <si>
    <t>чай с сахаром</t>
  </si>
  <si>
    <t>хлеб пшеничный</t>
  </si>
  <si>
    <t>1 день понедельник</t>
  </si>
  <si>
    <t>бутерброд  с маслом</t>
  </si>
  <si>
    <t>хлеб ржаной</t>
  </si>
  <si>
    <t>2  день вторник</t>
  </si>
  <si>
    <t>Выход, г с 3-7 лет</t>
  </si>
  <si>
    <t>сыр порционный</t>
  </si>
  <si>
    <t xml:space="preserve">всего за завтрак    </t>
  </si>
  <si>
    <t>второй завтрак</t>
  </si>
  <si>
    <t>пюре картофельное</t>
  </si>
  <si>
    <t>3 день среда</t>
  </si>
  <si>
    <t>4 день четверг</t>
  </si>
  <si>
    <t>5 день пятница</t>
  </si>
  <si>
    <t>6 день понедельник</t>
  </si>
  <si>
    <t>7 день вторник</t>
  </si>
  <si>
    <t>8 день среда</t>
  </si>
  <si>
    <t>гречка</t>
  </si>
  <si>
    <t>9 день четверг</t>
  </si>
  <si>
    <t>жаркое по-домашнему</t>
  </si>
  <si>
    <t>полдник</t>
  </si>
  <si>
    <t>всего завтрак</t>
  </si>
  <si>
    <t xml:space="preserve">бутерброд  с маслом  </t>
  </si>
  <si>
    <t>заведующий                                                О.Н.Кулешова</t>
  </si>
  <si>
    <t>всего за завтрак</t>
  </si>
  <si>
    <t>МУНИЦИПАЛЬНОГО БЮДЖЕТНОГО ДОШКОЛЬНОГО ОБРАЗОВАТЕЛЬНОГО УЧРЕЖДЕНИЯ</t>
  </si>
  <si>
    <t>МУНИЦИПАЛЬНОГО РАЙОНА</t>
  </si>
  <si>
    <t>ОБЕД</t>
  </si>
  <si>
    <t>выход г 3-7 лет</t>
  </si>
  <si>
    <t>СОГЛАСОВАНО</t>
  </si>
  <si>
    <t>ПОЛДНИК</t>
  </si>
  <si>
    <t>2 завтрак</t>
  </si>
  <si>
    <t>техкарты</t>
  </si>
  <si>
    <t>№</t>
  </si>
  <si>
    <t xml:space="preserve">"ЦЕНТР РАЗВИТИЯ  РЕБЕНКА - ДЕТСКИЙ САД "СВЕТЛЯЧОК" ПГТ СЛАВЯНКА ХАСАНСКОГО  </t>
  </si>
  <si>
    <t>сок  в ассортименте</t>
  </si>
  <si>
    <t>сок в ассортименте</t>
  </si>
  <si>
    <t>СОСТАВЛЕНА НА ОСНОВЕ "СБОРНИКА РЕЦЕПТУР БЛЮД</t>
  </si>
  <si>
    <t>И КУЛИНАРНЫХ ИЗДЕЛИЙ ДЛЯ ПИТАНИЯ ДЕТЕЙ В ДОШКОЛЬНЫХ ОРГАНИЗАЦИЯХ.</t>
  </si>
  <si>
    <t>СБОРНИК ТЕХНИЧЕСКИХ НОРМАТИВОВ"  ПОД РЕДАКЦИЕЙ М.П МОГИЛЬНОГО,</t>
  </si>
  <si>
    <t>В.П. ТУТЕЛЬЯНА.- М.ДЕЛИ ПЛЮС, 2015-640 С</t>
  </si>
  <si>
    <t>комиссией по питанию</t>
  </si>
  <si>
    <t>кислота аскорбиновая на день</t>
  </si>
  <si>
    <t>соль йодированная на день</t>
  </si>
  <si>
    <t>с 10,5 часовым пребыванием</t>
  </si>
  <si>
    <t>возрастная категория</t>
  </si>
  <si>
    <t>3-7 лет</t>
  </si>
  <si>
    <t>ОСНОВНОЕ МЕНЮ</t>
  </si>
  <si>
    <t xml:space="preserve">МЕНЮ </t>
  </si>
  <si>
    <t>УТВЕРЖДЕНО</t>
  </si>
  <si>
    <t>заведующий                             О.Н.Кулешова</t>
  </si>
  <si>
    <t xml:space="preserve">       МБДОУ "Светлячок" пгт Славянка</t>
  </si>
  <si>
    <t>рис</t>
  </si>
  <si>
    <t>суп картофельный с клецками</t>
  </si>
  <si>
    <t>Сок в ассортименте</t>
  </si>
  <si>
    <t>Чай с сахаром</t>
  </si>
  <si>
    <t>Гуляш из отварного мяса</t>
  </si>
  <si>
    <t>Кисель</t>
  </si>
  <si>
    <t>10 день пятница</t>
  </si>
  <si>
    <t>Каша манная молочная жидкая</t>
  </si>
  <si>
    <t>Фрукт</t>
  </si>
  <si>
    <t>Омлет натуральный</t>
  </si>
  <si>
    <t>Сыр порционный</t>
  </si>
  <si>
    <t>Яйцо</t>
  </si>
  <si>
    <t>1 шт</t>
  </si>
  <si>
    <t>Кукуруза консервированная</t>
  </si>
  <si>
    <t>Пюре картофельное</t>
  </si>
  <si>
    <t>Котлета</t>
  </si>
  <si>
    <t>Суп молочный  с макаронными изд.</t>
  </si>
  <si>
    <t>Хлеб пшеничный</t>
  </si>
  <si>
    <t>Макароны отварные</t>
  </si>
  <si>
    <t>Огурец соленый</t>
  </si>
  <si>
    <t>Солянка</t>
  </si>
  <si>
    <t>Салат из свеклы</t>
  </si>
  <si>
    <t>Напиток из свеж. Мор. Ягод</t>
  </si>
  <si>
    <t>Сок</t>
  </si>
  <si>
    <t>Зеленый горошек консервированный</t>
  </si>
  <si>
    <t>Кисель из ягод</t>
  </si>
  <si>
    <t>Соус томатный</t>
  </si>
  <si>
    <t>Суп с рыбными консервами</t>
  </si>
  <si>
    <t>Молоко</t>
  </si>
  <si>
    <t>Борщ с капустой и картофелем</t>
  </si>
  <si>
    <t>Булочка с повидлом</t>
  </si>
  <si>
    <t>Снежок</t>
  </si>
  <si>
    <t>сгущенное молоко</t>
  </si>
  <si>
    <t>Гарнир гречневый</t>
  </si>
  <si>
    <t>Какао с молоком</t>
  </si>
  <si>
    <t>Салат из лобы и моркови</t>
  </si>
  <si>
    <t>Запеканка из творога</t>
  </si>
  <si>
    <t>Суп картофельный с бобовыми</t>
  </si>
  <si>
    <t>Каша пшенная рассыпчатая</t>
  </si>
  <si>
    <t>Суп картофельный с крупой (пшено)</t>
  </si>
  <si>
    <t>Суп с макаронными изд.и картофелем</t>
  </si>
  <si>
    <t>Суп картофельн. С бобовыми</t>
  </si>
  <si>
    <t>Птица в соусе с томатом</t>
  </si>
  <si>
    <t>Компот из смеси с/ф</t>
  </si>
  <si>
    <t>Каша ячневая вязкая</t>
  </si>
  <si>
    <t>Суп картофельный с фрикадельками</t>
  </si>
  <si>
    <t>Каша рисовая молочная жидкая</t>
  </si>
  <si>
    <t>Рассольник ленинградский</t>
  </si>
  <si>
    <t>Рыба тушеннаяв томате с овощами</t>
  </si>
  <si>
    <t>Каша пшеничная молочная жидкая</t>
  </si>
  <si>
    <t>Свекольник</t>
  </si>
  <si>
    <t>Печень тушенная в соусе</t>
  </si>
  <si>
    <t>Компот из смеси сухофруктов</t>
  </si>
  <si>
    <t>Каша из овсянных хлопьев "Геркулес"</t>
  </si>
  <si>
    <t>Булочка ванильная</t>
  </si>
  <si>
    <t>Каша кукурузная молочная жидкая</t>
  </si>
  <si>
    <t>Квашенная капуста с растит. Маслом</t>
  </si>
  <si>
    <t>Ватрушка с творожным фаршем</t>
  </si>
  <si>
    <t>Каша из овсянных хлопьев "геркулес"</t>
  </si>
  <si>
    <t>Суп фасолевый</t>
  </si>
  <si>
    <t>Голубцы ленивые</t>
  </si>
  <si>
    <t>Рагу рыбное(консервы)с овощами</t>
  </si>
  <si>
    <t>Квашенная капуста с раст.маслом</t>
  </si>
  <si>
    <t>Печень тушенная в соусе сметанном</t>
  </si>
  <si>
    <t>Каша ячневая молочная</t>
  </si>
  <si>
    <t>Тефтели с рисом "Ежики"</t>
  </si>
  <si>
    <t xml:space="preserve"> Компот из смеси сухофруктов</t>
  </si>
  <si>
    <t>Каша пшенная молочная жидкая</t>
  </si>
  <si>
    <t>Соленый огурец</t>
  </si>
  <si>
    <t xml:space="preserve">"Единый сборник технологических норативов, реептур блюд </t>
  </si>
  <si>
    <t>под редакией Перевалова А.Я., Тапешкина Н.В..</t>
  </si>
  <si>
    <t>и кулинарных изделий для детских садов, школ.." .</t>
  </si>
  <si>
    <t xml:space="preserve">Пермь, 2021 г </t>
  </si>
  <si>
    <t>осень-зима</t>
  </si>
  <si>
    <t>приказом №     51-ОД          от 02.09.2025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</si>
</sst>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  <font>
      <sz val="14"/>
      <color indexed="8"/>
      <name val="Calibri"/>
      <family val="2"/>
      <charset val="204"/>
    </font>
    <font>
      <b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5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i/>
      <sz val="15"/>
      <color theme="1"/>
      <name val="Calibri"/>
      <family val="2"/>
      <charset val="204"/>
      <scheme val="minor"/>
    </font>
    <font>
      <b/>
      <i/>
      <sz val="15"/>
      <color theme="1"/>
      <name val="Calibri"/>
      <family val="2"/>
      <charset val="204"/>
      <scheme val="minor"/>
    </font>
    <font>
      <b/>
      <sz val="9"/>
      <color indexed="8"/>
      <name val="Calibri"/>
      <family val="2"/>
      <charset val="204"/>
    </font>
    <font>
      <sz val="5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3" borderId="1" xfId="0" applyFill="1" applyBorder="1"/>
    <xf numFmtId="0" fontId="0" fillId="0" borderId="1" xfId="0" applyFill="1" applyBorder="1"/>
    <xf numFmtId="0" fontId="0" fillId="4" borderId="1" xfId="0" applyFill="1" applyBorder="1"/>
    <xf numFmtId="0" fontId="0" fillId="0" borderId="1" xfId="0" applyFill="1" applyBorder="1" applyAlignment="1">
      <alignment horizontal="center" vertical="center"/>
    </xf>
    <xf numFmtId="0" fontId="3" fillId="0" borderId="6" xfId="0" applyFont="1" applyBorder="1" applyAlignment="1">
      <alignment horizontal="center" wrapText="1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/>
    <xf numFmtId="0" fontId="5" fillId="0" borderId="0" xfId="0" applyFont="1"/>
    <xf numFmtId="0" fontId="6" fillId="0" borderId="0" xfId="0" applyFont="1"/>
    <xf numFmtId="0" fontId="0" fillId="5" borderId="1" xfId="0" applyFill="1" applyBorder="1"/>
    <xf numFmtId="0" fontId="7" fillId="0" borderId="0" xfId="0" applyFont="1"/>
    <xf numFmtId="0" fontId="8" fillId="0" borderId="0" xfId="0" applyFont="1"/>
    <xf numFmtId="0" fontId="0" fillId="0" borderId="0" xfId="0" applyAlignment="1"/>
    <xf numFmtId="0" fontId="0" fillId="0" borderId="0" xfId="0" applyAlignment="1">
      <alignment horizontal="center" vertical="center" wrapText="1"/>
    </xf>
    <xf numFmtId="0" fontId="0" fillId="4" borderId="0" xfId="0" applyFill="1"/>
    <xf numFmtId="0" fontId="0" fillId="0" borderId="5" xfId="0" applyBorder="1"/>
    <xf numFmtId="0" fontId="10" fillId="0" borderId="0" xfId="0" applyFont="1"/>
    <xf numFmtId="0" fontId="9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0" fillId="0" borderId="1" xfId="0" applyBorder="1" applyAlignment="1">
      <alignment horizontal="center"/>
    </xf>
    <xf numFmtId="0" fontId="14" fillId="0" borderId="0" xfId="0" applyFont="1"/>
    <xf numFmtId="0" fontId="17" fillId="0" borderId="0" xfId="0" applyFont="1" applyAlignment="1">
      <alignment horizontal="center" vertical="center" wrapText="1"/>
    </xf>
    <xf numFmtId="0" fontId="18" fillId="0" borderId="0" xfId="0" applyFont="1"/>
    <xf numFmtId="0" fontId="18" fillId="0" borderId="0" xfId="0" applyFont="1" applyAlignment="1">
      <alignment horizontal="right"/>
    </xf>
    <xf numFmtId="0" fontId="0" fillId="0" borderId="0" xfId="0" applyFont="1"/>
    <xf numFmtId="0" fontId="15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wrapText="1"/>
    </xf>
    <xf numFmtId="0" fontId="1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/>
    <xf numFmtId="0" fontId="0" fillId="2" borderId="1" xfId="0" applyFill="1" applyBorder="1" applyAlignment="1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/>
    </xf>
    <xf numFmtId="0" fontId="1" fillId="0" borderId="2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jpe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jpe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jpe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117206</xdr:colOff>
      <xdr:row>10</xdr:row>
      <xdr:rowOff>76202</xdr:rowOff>
    </xdr:from>
    <xdr:to>
      <xdr:col>3</xdr:col>
      <xdr:colOff>581026</xdr:colOff>
      <xdr:row>20</xdr:row>
      <xdr:rowOff>83506</xdr:rowOff>
    </xdr:to>
    <xdr:pic>
      <xdr:nvPicPr>
        <xdr:cNvPr id="2" name="Picture 1" descr="https://sch2200.mskobr.ru/images/Pitanie/malysh_povarenok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26806" y="2476502"/>
          <a:ext cx="1683020" cy="2064704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99392</xdr:colOff>
      <xdr:row>3</xdr:row>
      <xdr:rowOff>33131</xdr:rowOff>
    </xdr:from>
    <xdr:to>
      <xdr:col>10</xdr:col>
      <xdr:colOff>438979</xdr:colOff>
      <xdr:row>4</xdr:row>
      <xdr:rowOff>101167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615609" y="604631"/>
          <a:ext cx="952500" cy="258536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2</xdr:row>
      <xdr:rowOff>142875</xdr:rowOff>
    </xdr:to>
    <xdr:pic>
      <xdr:nvPicPr>
        <xdr:cNvPr id="2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4857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3</xdr:row>
      <xdr:rowOff>66675</xdr:rowOff>
    </xdr:to>
    <xdr:pic>
      <xdr:nvPicPr>
        <xdr:cNvPr id="3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600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847725</xdr:colOff>
      <xdr:row>3</xdr:row>
      <xdr:rowOff>180976</xdr:rowOff>
    </xdr:from>
    <xdr:to>
      <xdr:col>1</xdr:col>
      <xdr:colOff>1743075</xdr:colOff>
      <xdr:row>6</xdr:row>
      <xdr:rowOff>26097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66875" y="866776"/>
          <a:ext cx="895350" cy="426146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2</xdr:row>
      <xdr:rowOff>142875</xdr:rowOff>
    </xdr:to>
    <xdr:pic>
      <xdr:nvPicPr>
        <xdr:cNvPr id="2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4857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3</xdr:row>
      <xdr:rowOff>66675</xdr:rowOff>
    </xdr:to>
    <xdr:pic>
      <xdr:nvPicPr>
        <xdr:cNvPr id="3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600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847725</xdr:colOff>
      <xdr:row>3</xdr:row>
      <xdr:rowOff>180976</xdr:rowOff>
    </xdr:from>
    <xdr:to>
      <xdr:col>1</xdr:col>
      <xdr:colOff>1743075</xdr:colOff>
      <xdr:row>6</xdr:row>
      <xdr:rowOff>26097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66875" y="866776"/>
          <a:ext cx="895350" cy="426146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2</xdr:row>
      <xdr:rowOff>142875</xdr:rowOff>
    </xdr:to>
    <xdr:pic>
      <xdr:nvPicPr>
        <xdr:cNvPr id="2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4857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3</xdr:row>
      <xdr:rowOff>66675</xdr:rowOff>
    </xdr:to>
    <xdr:pic>
      <xdr:nvPicPr>
        <xdr:cNvPr id="3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600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847725</xdr:colOff>
      <xdr:row>3</xdr:row>
      <xdr:rowOff>180976</xdr:rowOff>
    </xdr:from>
    <xdr:to>
      <xdr:col>1</xdr:col>
      <xdr:colOff>1743075</xdr:colOff>
      <xdr:row>6</xdr:row>
      <xdr:rowOff>26097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66875" y="866776"/>
          <a:ext cx="895350" cy="426146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2</xdr:row>
      <xdr:rowOff>142875</xdr:rowOff>
    </xdr:to>
    <xdr:pic>
      <xdr:nvPicPr>
        <xdr:cNvPr id="2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4857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3</xdr:row>
      <xdr:rowOff>66675</xdr:rowOff>
    </xdr:to>
    <xdr:pic>
      <xdr:nvPicPr>
        <xdr:cNvPr id="3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600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847725</xdr:colOff>
      <xdr:row>3</xdr:row>
      <xdr:rowOff>180976</xdr:rowOff>
    </xdr:from>
    <xdr:to>
      <xdr:col>1</xdr:col>
      <xdr:colOff>1743075</xdr:colOff>
      <xdr:row>6</xdr:row>
      <xdr:rowOff>26097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66875" y="866776"/>
          <a:ext cx="895350" cy="426146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2</xdr:row>
      <xdr:rowOff>142875</xdr:rowOff>
    </xdr:to>
    <xdr:pic>
      <xdr:nvPicPr>
        <xdr:cNvPr id="2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4857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3</xdr:row>
      <xdr:rowOff>66675</xdr:rowOff>
    </xdr:to>
    <xdr:pic>
      <xdr:nvPicPr>
        <xdr:cNvPr id="3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600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847725</xdr:colOff>
      <xdr:row>3</xdr:row>
      <xdr:rowOff>180976</xdr:rowOff>
    </xdr:from>
    <xdr:to>
      <xdr:col>1</xdr:col>
      <xdr:colOff>1743075</xdr:colOff>
      <xdr:row>6</xdr:row>
      <xdr:rowOff>26097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66875" y="866776"/>
          <a:ext cx="895350" cy="426146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2</xdr:row>
      <xdr:rowOff>142875</xdr:rowOff>
    </xdr:to>
    <xdr:pic>
      <xdr:nvPicPr>
        <xdr:cNvPr id="2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4857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3</xdr:row>
      <xdr:rowOff>66675</xdr:rowOff>
    </xdr:to>
    <xdr:pic>
      <xdr:nvPicPr>
        <xdr:cNvPr id="3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600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847725</xdr:colOff>
      <xdr:row>3</xdr:row>
      <xdr:rowOff>180976</xdr:rowOff>
    </xdr:from>
    <xdr:to>
      <xdr:col>1</xdr:col>
      <xdr:colOff>1743075</xdr:colOff>
      <xdr:row>6</xdr:row>
      <xdr:rowOff>26097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66875" y="866776"/>
          <a:ext cx="895350" cy="426146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2</xdr:row>
      <xdr:rowOff>142875</xdr:rowOff>
    </xdr:to>
    <xdr:pic>
      <xdr:nvPicPr>
        <xdr:cNvPr id="2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4857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3</xdr:row>
      <xdr:rowOff>66675</xdr:rowOff>
    </xdr:to>
    <xdr:pic>
      <xdr:nvPicPr>
        <xdr:cNvPr id="3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600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847725</xdr:colOff>
      <xdr:row>3</xdr:row>
      <xdr:rowOff>180976</xdr:rowOff>
    </xdr:from>
    <xdr:to>
      <xdr:col>1</xdr:col>
      <xdr:colOff>1743075</xdr:colOff>
      <xdr:row>6</xdr:row>
      <xdr:rowOff>26097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66875" y="866776"/>
          <a:ext cx="895350" cy="426146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2</xdr:row>
      <xdr:rowOff>142875</xdr:rowOff>
    </xdr:to>
    <xdr:pic>
      <xdr:nvPicPr>
        <xdr:cNvPr id="2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4857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3</xdr:row>
      <xdr:rowOff>66675</xdr:rowOff>
    </xdr:to>
    <xdr:pic>
      <xdr:nvPicPr>
        <xdr:cNvPr id="3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600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847725</xdr:colOff>
      <xdr:row>3</xdr:row>
      <xdr:rowOff>180976</xdr:rowOff>
    </xdr:from>
    <xdr:to>
      <xdr:col>1</xdr:col>
      <xdr:colOff>1743075</xdr:colOff>
      <xdr:row>6</xdr:row>
      <xdr:rowOff>26097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66875" y="866776"/>
          <a:ext cx="895350" cy="426146"/>
        </a:xfrm>
        <a:prstGeom prst="rect">
          <a:avLst/>
        </a:prstGeom>
        <a:noFill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2</xdr:row>
      <xdr:rowOff>142875</xdr:rowOff>
    </xdr:to>
    <xdr:pic>
      <xdr:nvPicPr>
        <xdr:cNvPr id="2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4857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3</xdr:row>
      <xdr:rowOff>66675</xdr:rowOff>
    </xdr:to>
    <xdr:pic>
      <xdr:nvPicPr>
        <xdr:cNvPr id="3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600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847725</xdr:colOff>
      <xdr:row>3</xdr:row>
      <xdr:rowOff>180976</xdr:rowOff>
    </xdr:from>
    <xdr:to>
      <xdr:col>1</xdr:col>
      <xdr:colOff>1743075</xdr:colOff>
      <xdr:row>6</xdr:row>
      <xdr:rowOff>26097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66875" y="866776"/>
          <a:ext cx="895350" cy="426146"/>
        </a:xfrm>
        <a:prstGeom prst="rect">
          <a:avLst/>
        </a:prstGeom>
        <a:noFill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2</xdr:row>
      <xdr:rowOff>142875</xdr:rowOff>
    </xdr:to>
    <xdr:pic>
      <xdr:nvPicPr>
        <xdr:cNvPr id="2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4857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152400</xdr:rowOff>
    </xdr:from>
    <xdr:to>
      <xdr:col>1</xdr:col>
      <xdr:colOff>171450</xdr:colOff>
      <xdr:row>3</xdr:row>
      <xdr:rowOff>66675</xdr:rowOff>
    </xdr:to>
    <xdr:pic>
      <xdr:nvPicPr>
        <xdr:cNvPr id="3" name="Picture 2" descr="https://infodoski.ru/images/thumbnails/1605/1404/detailed/25/%D0%B220181130_101726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52400"/>
          <a:ext cx="990600" cy="6000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847725</xdr:colOff>
      <xdr:row>3</xdr:row>
      <xdr:rowOff>180976</xdr:rowOff>
    </xdr:from>
    <xdr:to>
      <xdr:col>1</xdr:col>
      <xdr:colOff>1743075</xdr:colOff>
      <xdr:row>6</xdr:row>
      <xdr:rowOff>26097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66875" y="866776"/>
          <a:ext cx="895350" cy="426146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tabSelected="1" zoomScale="115" zoomScaleNormal="115" workbookViewId="0">
      <selection activeCell="P5" sqref="P5"/>
    </sheetView>
  </sheetViews>
  <sheetFormatPr defaultRowHeight="15" x14ac:dyDescent="0.25"/>
  <sheetData>
    <row r="2" spans="1:16" x14ac:dyDescent="0.25">
      <c r="A2" s="17" t="s">
        <v>43</v>
      </c>
      <c r="B2" s="17"/>
      <c r="H2" s="17" t="s">
        <v>63</v>
      </c>
    </row>
    <row r="3" spans="1:16" x14ac:dyDescent="0.25">
      <c r="A3" t="s">
        <v>55</v>
      </c>
      <c r="H3" t="s">
        <v>140</v>
      </c>
      <c r="I3" s="18"/>
      <c r="M3" s="18"/>
    </row>
    <row r="4" spans="1:16" x14ac:dyDescent="0.25">
      <c r="H4" t="s">
        <v>37</v>
      </c>
      <c r="I4" s="18"/>
      <c r="M4" s="18"/>
    </row>
    <row r="5" spans="1:16" ht="26.25" x14ac:dyDescent="0.4">
      <c r="C5" s="20"/>
    </row>
    <row r="7" spans="1:16" s="27" customFormat="1" ht="26.25" x14ac:dyDescent="0.4">
      <c r="C7" s="28" t="s">
        <v>61</v>
      </c>
    </row>
    <row r="8" spans="1:16" s="30" customFormat="1" ht="19.5" x14ac:dyDescent="0.3">
      <c r="B8" s="30" t="s">
        <v>39</v>
      </c>
    </row>
    <row r="9" spans="1:16" s="27" customFormat="1" ht="21" x14ac:dyDescent="0.35">
      <c r="A9" s="29"/>
      <c r="B9" s="29" t="s">
        <v>48</v>
      </c>
      <c r="C9" s="29"/>
      <c r="D9" s="29"/>
      <c r="E9" s="29"/>
      <c r="F9" s="29"/>
      <c r="G9" s="29"/>
      <c r="H9" s="29"/>
      <c r="I9" s="29"/>
      <c r="J9" s="29"/>
    </row>
    <row r="10" spans="1:16" s="27" customFormat="1" ht="21" x14ac:dyDescent="0.35">
      <c r="A10" s="29"/>
      <c r="B10" s="29" t="s">
        <v>40</v>
      </c>
      <c r="C10" s="29"/>
      <c r="D10" s="29"/>
      <c r="E10" s="29"/>
      <c r="F10" s="29"/>
      <c r="G10" s="29" t="s">
        <v>58</v>
      </c>
      <c r="H10" s="29"/>
      <c r="I10" s="29"/>
      <c r="J10" s="29"/>
    </row>
    <row r="11" spans="1:16" ht="21" x14ac:dyDescent="0.35">
      <c r="A11" s="21"/>
      <c r="B11" s="21"/>
      <c r="C11" s="21"/>
      <c r="D11" s="21"/>
      <c r="E11" s="21"/>
      <c r="F11" s="32" t="s">
        <v>139</v>
      </c>
      <c r="G11" s="32"/>
      <c r="H11" s="21"/>
      <c r="I11" s="30" t="s">
        <v>59</v>
      </c>
      <c r="J11" s="29"/>
      <c r="K11" s="27"/>
      <c r="L11" s="27" t="s">
        <v>60</v>
      </c>
    </row>
    <row r="12" spans="1:16" ht="21" x14ac:dyDescent="0.35">
      <c r="A12" s="21"/>
      <c r="B12" s="21"/>
      <c r="C12" s="21"/>
      <c r="D12" s="21"/>
      <c r="E12" s="21"/>
      <c r="F12" s="21"/>
      <c r="G12" s="21"/>
      <c r="H12" s="26" t="s">
        <v>51</v>
      </c>
      <c r="I12" s="26"/>
      <c r="J12" s="26"/>
      <c r="K12" s="26"/>
      <c r="L12" s="26"/>
      <c r="M12" s="26"/>
      <c r="N12" s="26"/>
      <c r="O12" s="26"/>
      <c r="P12" s="26"/>
    </row>
    <row r="13" spans="1:16" x14ac:dyDescent="0.25">
      <c r="H13" s="26" t="s">
        <v>52</v>
      </c>
      <c r="I13" s="26"/>
      <c r="J13" s="26"/>
      <c r="K13" s="26"/>
      <c r="L13" s="26"/>
      <c r="M13" s="26"/>
      <c r="N13" s="26"/>
      <c r="O13" s="26"/>
      <c r="P13" s="26"/>
    </row>
    <row r="14" spans="1:16" x14ac:dyDescent="0.25">
      <c r="H14" s="26" t="s">
        <v>53</v>
      </c>
      <c r="I14" s="26"/>
      <c r="J14" s="26"/>
      <c r="K14" s="26"/>
      <c r="L14" s="26"/>
      <c r="M14" s="26"/>
      <c r="N14" s="26"/>
      <c r="O14" s="26"/>
      <c r="P14" s="26"/>
    </row>
    <row r="15" spans="1:16" x14ac:dyDescent="0.25">
      <c r="H15" s="26" t="s">
        <v>54</v>
      </c>
      <c r="I15" s="26"/>
      <c r="J15" s="26"/>
      <c r="K15" s="26"/>
      <c r="L15" s="26"/>
      <c r="M15" s="26"/>
      <c r="N15" s="26"/>
      <c r="O15" s="26"/>
      <c r="P15" s="26"/>
    </row>
    <row r="16" spans="1:16" x14ac:dyDescent="0.25">
      <c r="H16" s="26" t="s">
        <v>135</v>
      </c>
    </row>
    <row r="17" spans="8:8" x14ac:dyDescent="0.25">
      <c r="H17" t="s">
        <v>137</v>
      </c>
    </row>
    <row r="18" spans="8:8" x14ac:dyDescent="0.25">
      <c r="H18" t="s">
        <v>136</v>
      </c>
    </row>
    <row r="19" spans="8:8" x14ac:dyDescent="0.25">
      <c r="H19" s="26" t="s">
        <v>138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topLeftCell="A8" workbookViewId="0">
      <selection activeCell="J22" sqref="J22"/>
    </sheetView>
  </sheetViews>
  <sheetFormatPr defaultRowHeight="15" x14ac:dyDescent="0.25"/>
  <cols>
    <col min="1" max="1" width="12.28515625" customWidth="1"/>
    <col min="2" max="2" width="36.85546875" customWidth="1"/>
    <col min="7" max="7" width="15.140625" customWidth="1"/>
    <col min="9" max="9" width="10.42578125" customWidth="1"/>
  </cols>
  <sheetData>
    <row r="1" spans="1:14" ht="19.5" x14ac:dyDescent="0.3">
      <c r="B1" s="37" t="s">
        <v>65</v>
      </c>
      <c r="C1" s="36"/>
      <c r="D1" s="36"/>
      <c r="E1" s="36"/>
      <c r="F1" s="22"/>
      <c r="G1" s="26" t="s">
        <v>51</v>
      </c>
      <c r="H1" s="26"/>
      <c r="I1" s="26"/>
      <c r="J1" s="26"/>
      <c r="K1" s="26"/>
      <c r="L1" s="26"/>
    </row>
    <row r="2" spans="1:14" ht="19.5" x14ac:dyDescent="0.3">
      <c r="B2" s="38" t="s">
        <v>62</v>
      </c>
      <c r="D2" s="34"/>
      <c r="E2" s="34"/>
      <c r="F2" s="34"/>
      <c r="G2" s="26" t="s">
        <v>52</v>
      </c>
      <c r="H2" s="26"/>
      <c r="I2" s="26"/>
      <c r="J2" s="26"/>
      <c r="K2" s="26"/>
      <c r="L2" s="26"/>
    </row>
    <row r="3" spans="1:14" x14ac:dyDescent="0.25">
      <c r="B3" s="23"/>
      <c r="C3" s="18"/>
      <c r="D3" s="18"/>
      <c r="E3" s="36"/>
      <c r="F3" s="34"/>
      <c r="G3" s="26" t="s">
        <v>53</v>
      </c>
      <c r="H3" s="26"/>
      <c r="I3" s="26"/>
      <c r="J3" s="26"/>
      <c r="K3" s="26"/>
      <c r="L3" s="26"/>
    </row>
    <row r="4" spans="1:14" x14ac:dyDescent="0.25">
      <c r="B4" s="39" t="s">
        <v>63</v>
      </c>
      <c r="D4" s="34"/>
      <c r="E4" s="34"/>
      <c r="F4" s="34"/>
      <c r="G4" s="26" t="s">
        <v>54</v>
      </c>
      <c r="H4" s="26"/>
      <c r="I4" s="26"/>
      <c r="J4" s="26"/>
      <c r="K4" s="26"/>
      <c r="L4" s="26"/>
    </row>
    <row r="5" spans="1:14" ht="15.75" customHeight="1" x14ac:dyDescent="0.25">
      <c r="A5" s="33"/>
      <c r="B5" s="23"/>
      <c r="C5" s="23"/>
      <c r="D5" s="34"/>
      <c r="E5" s="35"/>
      <c r="F5" s="34"/>
      <c r="G5" s="34"/>
      <c r="H5" s="23"/>
      <c r="I5" s="23"/>
    </row>
    <row r="6" spans="1:14" x14ac:dyDescent="0.25">
      <c r="B6" t="s">
        <v>64</v>
      </c>
      <c r="D6" s="34"/>
      <c r="E6" s="34"/>
      <c r="F6" s="34"/>
      <c r="G6" s="34"/>
    </row>
    <row r="7" spans="1:14" x14ac:dyDescent="0.25">
      <c r="A7" s="48" t="s">
        <v>16</v>
      </c>
      <c r="B7" s="50" t="s">
        <v>0</v>
      </c>
      <c r="C7" s="45" t="s">
        <v>42</v>
      </c>
      <c r="D7" s="52" t="s">
        <v>1</v>
      </c>
      <c r="E7" s="52"/>
      <c r="F7" s="52"/>
      <c r="G7" s="49" t="s">
        <v>5</v>
      </c>
      <c r="H7" s="49" t="s">
        <v>6</v>
      </c>
      <c r="I7" s="43" t="s">
        <v>7</v>
      </c>
      <c r="J7" s="25" t="s">
        <v>47</v>
      </c>
    </row>
    <row r="8" spans="1:14" x14ac:dyDescent="0.25">
      <c r="A8" s="49"/>
      <c r="B8" s="50"/>
      <c r="C8" s="51"/>
      <c r="D8" s="4" t="s">
        <v>2</v>
      </c>
      <c r="E8" s="4" t="s">
        <v>3</v>
      </c>
      <c r="F8" s="4" t="s">
        <v>4</v>
      </c>
      <c r="G8" s="49"/>
      <c r="H8" s="49"/>
      <c r="I8" s="44"/>
      <c r="J8" s="11" t="s">
        <v>46</v>
      </c>
    </row>
    <row r="9" spans="1:14" ht="23.25" customHeight="1" x14ac:dyDescent="0.25">
      <c r="A9" s="45" t="s">
        <v>8</v>
      </c>
      <c r="B9" s="3" t="s">
        <v>73</v>
      </c>
      <c r="C9" s="1">
        <v>200</v>
      </c>
      <c r="D9" s="1">
        <v>6.22</v>
      </c>
      <c r="E9" s="1">
        <v>6.6</v>
      </c>
      <c r="F9" s="1">
        <v>31.2</v>
      </c>
      <c r="G9" s="1">
        <v>209</v>
      </c>
      <c r="H9" s="1"/>
      <c r="I9" s="1">
        <v>230</v>
      </c>
      <c r="J9" s="11">
        <v>6</v>
      </c>
    </row>
    <row r="10" spans="1:14" x14ac:dyDescent="0.25">
      <c r="A10" s="45"/>
      <c r="B10" s="1" t="s">
        <v>17</v>
      </c>
      <c r="C10" s="1">
        <v>45</v>
      </c>
      <c r="D10" s="1">
        <v>2.66</v>
      </c>
      <c r="E10" s="1">
        <v>8.43</v>
      </c>
      <c r="F10" s="1">
        <v>16.75</v>
      </c>
      <c r="G10" s="1">
        <v>153.68</v>
      </c>
      <c r="H10" s="1"/>
      <c r="I10" s="1">
        <v>1</v>
      </c>
      <c r="J10" s="1">
        <v>5</v>
      </c>
      <c r="N10" s="39"/>
    </row>
    <row r="11" spans="1:14" x14ac:dyDescent="0.25">
      <c r="A11" s="45"/>
      <c r="B11" s="1" t="s">
        <v>14</v>
      </c>
      <c r="C11" s="1">
        <v>180</v>
      </c>
      <c r="D11" s="1">
        <v>0.05</v>
      </c>
      <c r="E11" s="1">
        <v>0.01</v>
      </c>
      <c r="F11" s="1">
        <v>8.39</v>
      </c>
      <c r="G11" s="1">
        <v>33.85</v>
      </c>
      <c r="H11" s="1"/>
      <c r="I11" s="1">
        <v>411</v>
      </c>
      <c r="J11" s="1">
        <v>8</v>
      </c>
    </row>
    <row r="12" spans="1:14" s="24" customFormat="1" x14ac:dyDescent="0.25">
      <c r="A12" s="45"/>
      <c r="B12" s="7" t="s">
        <v>38</v>
      </c>
      <c r="C12" s="7">
        <v>424</v>
      </c>
      <c r="D12" s="7">
        <f t="shared" ref="D12:H12" si="0">SUM(D9:D11)</f>
        <v>8.93</v>
      </c>
      <c r="E12" s="7">
        <f t="shared" si="0"/>
        <v>15.04</v>
      </c>
      <c r="F12" s="7">
        <f t="shared" si="0"/>
        <v>56.34</v>
      </c>
      <c r="G12" s="7">
        <f t="shared" si="0"/>
        <v>396.53000000000003</v>
      </c>
      <c r="H12" s="7">
        <f t="shared" si="0"/>
        <v>0</v>
      </c>
      <c r="I12" s="7"/>
      <c r="J12" s="7"/>
    </row>
    <row r="13" spans="1:14" x14ac:dyDescent="0.25">
      <c r="A13" s="15" t="s">
        <v>45</v>
      </c>
      <c r="B13" s="5" t="s">
        <v>50</v>
      </c>
      <c r="C13" s="5">
        <v>200</v>
      </c>
      <c r="D13" s="5">
        <v>1</v>
      </c>
      <c r="E13" s="5">
        <v>0.2</v>
      </c>
      <c r="F13" s="5">
        <v>20.2</v>
      </c>
      <c r="G13" s="5">
        <v>92</v>
      </c>
      <c r="H13" s="5">
        <v>4</v>
      </c>
      <c r="I13" s="5">
        <v>537</v>
      </c>
      <c r="J13" s="1">
        <v>33</v>
      </c>
    </row>
    <row r="14" spans="1:14" ht="19.5" customHeight="1" x14ac:dyDescent="0.25">
      <c r="A14" s="45" t="s">
        <v>41</v>
      </c>
      <c r="B14" s="1" t="s">
        <v>107</v>
      </c>
      <c r="C14" s="1">
        <v>200</v>
      </c>
      <c r="D14" s="12">
        <v>5.0999999999999996</v>
      </c>
      <c r="E14" s="12">
        <v>2.86</v>
      </c>
      <c r="F14" s="12">
        <v>11.68</v>
      </c>
      <c r="G14" s="12">
        <v>92.6</v>
      </c>
      <c r="H14" s="10"/>
      <c r="I14" s="1">
        <v>113</v>
      </c>
      <c r="J14" s="1">
        <v>4</v>
      </c>
    </row>
    <row r="15" spans="1:14" ht="21.75" customHeight="1" x14ac:dyDescent="0.25">
      <c r="A15" s="45"/>
      <c r="B15" s="3" t="s">
        <v>104</v>
      </c>
      <c r="C15" s="1">
        <v>150</v>
      </c>
      <c r="D15" s="11">
        <v>6.63</v>
      </c>
      <c r="E15" s="11">
        <v>8.1199999999999992</v>
      </c>
      <c r="F15" s="11">
        <v>36.68</v>
      </c>
      <c r="G15" s="11">
        <v>246</v>
      </c>
      <c r="H15" s="1"/>
      <c r="I15" s="1">
        <v>247</v>
      </c>
      <c r="J15" s="1">
        <v>206</v>
      </c>
    </row>
    <row r="16" spans="1:14" x14ac:dyDescent="0.25">
      <c r="A16" s="45"/>
      <c r="B16" s="1" t="s">
        <v>108</v>
      </c>
      <c r="C16" s="1">
        <v>70</v>
      </c>
      <c r="D16" s="1">
        <v>6.65</v>
      </c>
      <c r="E16" s="1">
        <v>7.75</v>
      </c>
      <c r="F16" s="1">
        <v>1.55</v>
      </c>
      <c r="G16" s="1">
        <v>102.5</v>
      </c>
      <c r="H16" s="1"/>
      <c r="I16" s="1">
        <v>367</v>
      </c>
      <c r="J16" s="1">
        <v>3</v>
      </c>
    </row>
    <row r="17" spans="1:10" x14ac:dyDescent="0.25">
      <c r="A17" s="45"/>
      <c r="B17" s="1" t="s">
        <v>18</v>
      </c>
      <c r="C17" s="1">
        <v>40</v>
      </c>
      <c r="D17" s="1">
        <v>2.64</v>
      </c>
      <c r="E17" s="1">
        <v>0.48</v>
      </c>
      <c r="F17" s="1">
        <v>13.36</v>
      </c>
      <c r="G17" s="1">
        <v>69.599999999999994</v>
      </c>
      <c r="H17" s="1"/>
      <c r="I17" s="1">
        <v>115</v>
      </c>
      <c r="J17" s="1">
        <v>2</v>
      </c>
    </row>
    <row r="18" spans="1:10" x14ac:dyDescent="0.25">
      <c r="A18" s="45"/>
      <c r="B18" s="1" t="s">
        <v>109</v>
      </c>
      <c r="C18" s="1">
        <v>200</v>
      </c>
      <c r="D18" s="1">
        <v>0.6</v>
      </c>
      <c r="E18" s="1">
        <v>0.1</v>
      </c>
      <c r="F18" s="1">
        <v>20.100000000000001</v>
      </c>
      <c r="G18" s="1">
        <v>84</v>
      </c>
      <c r="H18" s="1">
        <v>0.36</v>
      </c>
      <c r="I18" s="1">
        <v>495</v>
      </c>
      <c r="J18" s="1">
        <v>1</v>
      </c>
    </row>
    <row r="19" spans="1:10" x14ac:dyDescent="0.25">
      <c r="A19" s="45"/>
      <c r="B19" s="2" t="s">
        <v>12</v>
      </c>
      <c r="C19" s="2">
        <v>610</v>
      </c>
      <c r="D19" s="2">
        <f>SUM(D14:D18)</f>
        <v>21.620000000000005</v>
      </c>
      <c r="E19" s="2">
        <f>SUM(E14:E18)</f>
        <v>19.309999999999999</v>
      </c>
      <c r="F19" s="2">
        <f>SUM(F14:F18)</f>
        <v>83.37</v>
      </c>
      <c r="G19" s="2">
        <f>SUM(G14:G18)</f>
        <v>594.70000000000005</v>
      </c>
      <c r="H19" s="2">
        <f>SUM(H14:H18)</f>
        <v>0.36</v>
      </c>
      <c r="I19" s="2"/>
      <c r="J19" s="1"/>
    </row>
    <row r="20" spans="1:10" x14ac:dyDescent="0.25">
      <c r="A20" s="45" t="s">
        <v>10</v>
      </c>
      <c r="B20" s="3" t="s">
        <v>85</v>
      </c>
      <c r="C20" s="1">
        <v>60</v>
      </c>
      <c r="D20" s="1">
        <v>1</v>
      </c>
      <c r="E20" s="1">
        <v>0.1</v>
      </c>
      <c r="F20" s="1">
        <v>1.7</v>
      </c>
      <c r="G20" s="1">
        <v>11</v>
      </c>
      <c r="H20" s="1">
        <v>3.8</v>
      </c>
      <c r="I20" s="1">
        <v>70</v>
      </c>
      <c r="J20" s="1">
        <v>105</v>
      </c>
    </row>
    <row r="21" spans="1:10" x14ac:dyDescent="0.25">
      <c r="A21" s="45"/>
      <c r="B21" s="1" t="s">
        <v>80</v>
      </c>
      <c r="C21" s="1">
        <v>150</v>
      </c>
      <c r="D21" s="1">
        <v>4.05</v>
      </c>
      <c r="E21" s="1">
        <v>6</v>
      </c>
      <c r="F21" s="1">
        <v>8.6999999999999993</v>
      </c>
      <c r="G21" s="1">
        <v>165</v>
      </c>
      <c r="H21" s="1">
        <v>5.9</v>
      </c>
      <c r="I21" s="1">
        <v>377</v>
      </c>
      <c r="J21" s="1">
        <v>7</v>
      </c>
    </row>
    <row r="22" spans="1:10" x14ac:dyDescent="0.25">
      <c r="A22" s="45"/>
      <c r="B22" s="1" t="s">
        <v>14</v>
      </c>
      <c r="C22" s="1">
        <v>180</v>
      </c>
      <c r="D22" s="1">
        <v>0.05</v>
      </c>
      <c r="E22" s="1">
        <v>0.01</v>
      </c>
      <c r="F22" s="1">
        <v>8.39</v>
      </c>
      <c r="G22" s="1">
        <v>33.85</v>
      </c>
      <c r="H22" s="1">
        <v>0.02</v>
      </c>
      <c r="I22" s="1">
        <v>411</v>
      </c>
      <c r="J22" s="1">
        <v>8</v>
      </c>
    </row>
    <row r="23" spans="1:10" ht="27" customHeight="1" x14ac:dyDescent="0.25">
      <c r="A23" s="45"/>
      <c r="B23" s="3" t="s">
        <v>15</v>
      </c>
      <c r="C23" s="1">
        <v>30</v>
      </c>
      <c r="D23" s="1">
        <v>3.6</v>
      </c>
      <c r="E23" s="1">
        <v>1.28</v>
      </c>
      <c r="F23" s="1">
        <v>19.600000000000001</v>
      </c>
      <c r="G23" s="1">
        <v>79.5</v>
      </c>
      <c r="H23" s="1"/>
      <c r="I23" s="1">
        <v>12</v>
      </c>
      <c r="J23" s="1">
        <v>1</v>
      </c>
    </row>
    <row r="24" spans="1:10" x14ac:dyDescent="0.25">
      <c r="A24" s="45"/>
      <c r="B24" s="2" t="s">
        <v>13</v>
      </c>
      <c r="C24" s="2">
        <f t="shared" ref="C24:H24" si="1">SUM(C20:C23)</f>
        <v>420</v>
      </c>
      <c r="D24" s="2">
        <v>45.71</v>
      </c>
      <c r="E24" s="2">
        <v>79.66</v>
      </c>
      <c r="F24" s="2">
        <v>159.75</v>
      </c>
      <c r="G24" s="2">
        <f t="shared" si="1"/>
        <v>289.35000000000002</v>
      </c>
      <c r="H24" s="2">
        <f t="shared" si="1"/>
        <v>9.7199999999999989</v>
      </c>
      <c r="I24" s="2"/>
      <c r="J24" s="1"/>
    </row>
    <row r="25" spans="1:10" s="16" customFormat="1" x14ac:dyDescent="0.25">
      <c r="A25" s="8"/>
      <c r="B25" s="6" t="s">
        <v>56</v>
      </c>
      <c r="C25" s="6"/>
      <c r="D25" s="6"/>
      <c r="E25" s="6"/>
      <c r="F25" s="6"/>
      <c r="G25" s="6"/>
      <c r="H25" s="6">
        <v>0.05</v>
      </c>
      <c r="I25" s="6"/>
      <c r="J25" s="6"/>
    </row>
    <row r="26" spans="1:10" s="16" customFormat="1" x14ac:dyDescent="0.25">
      <c r="A26" s="8"/>
      <c r="B26" s="6" t="s">
        <v>57</v>
      </c>
      <c r="C26" s="6"/>
      <c r="D26" s="6"/>
      <c r="E26" s="6"/>
      <c r="F26" s="6"/>
      <c r="G26" s="6"/>
      <c r="H26" s="6"/>
      <c r="I26" s="6"/>
      <c r="J26" s="6"/>
    </row>
    <row r="27" spans="1:10" ht="21.75" customHeight="1" x14ac:dyDescent="0.3">
      <c r="A27" s="46" t="s">
        <v>11</v>
      </c>
      <c r="B27" s="47"/>
      <c r="C27" s="2">
        <v>1634</v>
      </c>
      <c r="D27" s="2">
        <f>SUM(D12+D13+D19+D24)</f>
        <v>77.260000000000005</v>
      </c>
      <c r="E27" s="2">
        <f>SUM(E12+E13+E19+E24)</f>
        <v>114.21</v>
      </c>
      <c r="F27" s="2">
        <f>SUM(F12+F13+F19+F24)</f>
        <v>319.66000000000003</v>
      </c>
      <c r="G27" s="2">
        <f>SUM(G12+G19+G24+G13)</f>
        <v>1372.58</v>
      </c>
      <c r="H27" s="2">
        <f>SUM(H12+H19+H24)</f>
        <v>10.079999999999998</v>
      </c>
      <c r="I27" s="2"/>
      <c r="J27" s="1"/>
    </row>
  </sheetData>
  <mergeCells count="11">
    <mergeCell ref="I7:I8"/>
    <mergeCell ref="A9:A12"/>
    <mergeCell ref="A14:A19"/>
    <mergeCell ref="A20:A24"/>
    <mergeCell ref="A27:B27"/>
    <mergeCell ref="A7:A8"/>
    <mergeCell ref="B7:B8"/>
    <mergeCell ref="C7:C8"/>
    <mergeCell ref="D7:F7"/>
    <mergeCell ref="G7:G8"/>
    <mergeCell ref="H7:H8"/>
  </mergeCells>
  <pageMargins left="0.7" right="0.7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opLeftCell="A6" workbookViewId="0">
      <selection activeCell="B18" sqref="B18"/>
    </sheetView>
  </sheetViews>
  <sheetFormatPr defaultRowHeight="15" x14ac:dyDescent="0.25"/>
  <cols>
    <col min="1" max="1" width="12.28515625" customWidth="1"/>
    <col min="2" max="2" width="36.85546875" customWidth="1"/>
    <col min="7" max="7" width="15.140625" customWidth="1"/>
    <col min="9" max="9" width="10.42578125" customWidth="1"/>
  </cols>
  <sheetData>
    <row r="1" spans="1:12" ht="19.5" x14ac:dyDescent="0.3">
      <c r="B1" s="37" t="s">
        <v>65</v>
      </c>
      <c r="C1" s="36"/>
      <c r="D1" s="36"/>
      <c r="E1" s="36"/>
      <c r="F1" s="22"/>
      <c r="G1" s="26" t="s">
        <v>51</v>
      </c>
      <c r="H1" s="26"/>
      <c r="I1" s="26"/>
      <c r="J1" s="26"/>
      <c r="K1" s="26"/>
      <c r="L1" s="26"/>
    </row>
    <row r="2" spans="1:12" ht="19.5" x14ac:dyDescent="0.3">
      <c r="B2" s="38" t="s">
        <v>62</v>
      </c>
      <c r="D2" s="34"/>
      <c r="E2" s="34"/>
      <c r="F2" s="34"/>
      <c r="G2" s="26" t="s">
        <v>52</v>
      </c>
      <c r="H2" s="26"/>
      <c r="I2" s="26"/>
      <c r="J2" s="26"/>
      <c r="K2" s="26"/>
      <c r="L2" s="26"/>
    </row>
    <row r="3" spans="1:12" x14ac:dyDescent="0.25">
      <c r="B3" s="23"/>
      <c r="C3" s="18"/>
      <c r="D3" s="18"/>
      <c r="E3" s="36"/>
      <c r="F3" s="34"/>
      <c r="G3" s="26" t="s">
        <v>53</v>
      </c>
      <c r="H3" s="26"/>
      <c r="I3" s="26"/>
      <c r="J3" s="26"/>
      <c r="K3" s="26"/>
      <c r="L3" s="26"/>
    </row>
    <row r="4" spans="1:12" x14ac:dyDescent="0.25">
      <c r="B4" s="39" t="s">
        <v>63</v>
      </c>
      <c r="D4" s="34"/>
      <c r="E4" s="34"/>
      <c r="F4" s="34"/>
      <c r="G4" s="26" t="s">
        <v>54</v>
      </c>
      <c r="H4" s="26"/>
      <c r="I4" s="26"/>
      <c r="J4" s="26"/>
      <c r="K4" s="26"/>
      <c r="L4" s="26"/>
    </row>
    <row r="5" spans="1:12" ht="15.75" customHeight="1" x14ac:dyDescent="0.25">
      <c r="A5" s="33"/>
      <c r="B5" s="23"/>
      <c r="C5" s="23"/>
      <c r="D5" s="34"/>
      <c r="E5" s="35"/>
      <c r="F5" s="34"/>
      <c r="G5" s="34"/>
      <c r="H5" s="23"/>
      <c r="I5" s="23"/>
    </row>
    <row r="6" spans="1:12" x14ac:dyDescent="0.25">
      <c r="B6" t="s">
        <v>64</v>
      </c>
      <c r="D6" s="34"/>
      <c r="E6" s="34"/>
      <c r="F6" s="34"/>
      <c r="G6" s="34"/>
    </row>
    <row r="7" spans="1:12" x14ac:dyDescent="0.25">
      <c r="A7" s="48" t="s">
        <v>19</v>
      </c>
      <c r="B7" s="50" t="s">
        <v>0</v>
      </c>
      <c r="C7" s="45" t="s">
        <v>42</v>
      </c>
      <c r="D7" s="52" t="s">
        <v>1</v>
      </c>
      <c r="E7" s="52"/>
      <c r="F7" s="52"/>
      <c r="G7" s="49" t="s">
        <v>5</v>
      </c>
      <c r="H7" s="49" t="s">
        <v>6</v>
      </c>
      <c r="I7" s="43" t="s">
        <v>7</v>
      </c>
      <c r="J7" s="25" t="s">
        <v>47</v>
      </c>
    </row>
    <row r="8" spans="1:12" x14ac:dyDescent="0.25">
      <c r="A8" s="49"/>
      <c r="B8" s="50"/>
      <c r="C8" s="51"/>
      <c r="D8" s="4" t="s">
        <v>2</v>
      </c>
      <c r="E8" s="4" t="s">
        <v>3</v>
      </c>
      <c r="F8" s="4" t="s">
        <v>4</v>
      </c>
      <c r="G8" s="49"/>
      <c r="H8" s="49"/>
      <c r="I8" s="44"/>
      <c r="J8" s="11" t="s">
        <v>46</v>
      </c>
    </row>
    <row r="9" spans="1:12" ht="23.25" customHeight="1" x14ac:dyDescent="0.25">
      <c r="A9" s="45" t="s">
        <v>8</v>
      </c>
      <c r="B9" s="3" t="s">
        <v>110</v>
      </c>
      <c r="C9" s="1">
        <v>200</v>
      </c>
      <c r="D9" s="1">
        <v>7.66</v>
      </c>
      <c r="E9" s="1">
        <v>42.8</v>
      </c>
      <c r="F9" s="1">
        <v>32.340000000000003</v>
      </c>
      <c r="G9" s="1">
        <v>221</v>
      </c>
      <c r="H9" s="1">
        <v>0.5</v>
      </c>
      <c r="I9" s="1">
        <v>227</v>
      </c>
      <c r="J9" s="1">
        <v>9</v>
      </c>
    </row>
    <row r="10" spans="1:12" x14ac:dyDescent="0.25">
      <c r="A10" s="45"/>
      <c r="B10" s="1" t="s">
        <v>17</v>
      </c>
      <c r="C10" s="1">
        <v>45</v>
      </c>
      <c r="D10" s="1">
        <v>2.66</v>
      </c>
      <c r="E10" s="1">
        <v>8.43</v>
      </c>
      <c r="F10" s="1">
        <v>16.75</v>
      </c>
      <c r="G10" s="1">
        <v>153.68</v>
      </c>
      <c r="H10" s="1"/>
      <c r="I10" s="1">
        <v>1</v>
      </c>
      <c r="J10" s="1">
        <v>5</v>
      </c>
    </row>
    <row r="11" spans="1:12" x14ac:dyDescent="0.25">
      <c r="A11" s="45"/>
      <c r="B11" s="1" t="s">
        <v>14</v>
      </c>
      <c r="C11" s="1">
        <v>180</v>
      </c>
      <c r="D11" s="1">
        <v>0.05</v>
      </c>
      <c r="E11" s="1">
        <v>0.01</v>
      </c>
      <c r="F11" s="1">
        <v>8.39</v>
      </c>
      <c r="G11" s="1">
        <v>33.85</v>
      </c>
      <c r="H11" s="1"/>
      <c r="I11" s="1">
        <v>411</v>
      </c>
      <c r="J11" s="1">
        <v>8</v>
      </c>
    </row>
    <row r="12" spans="1:12" x14ac:dyDescent="0.25">
      <c r="A12" s="45"/>
      <c r="B12" s="19" t="s">
        <v>38</v>
      </c>
      <c r="C12" s="19">
        <f t="shared" ref="C12:H12" si="0">SUM(C9:C11)</f>
        <v>425</v>
      </c>
      <c r="D12" s="19">
        <f t="shared" si="0"/>
        <v>10.370000000000001</v>
      </c>
      <c r="E12" s="2">
        <f t="shared" si="0"/>
        <v>51.239999999999995</v>
      </c>
      <c r="F12" s="2">
        <f t="shared" si="0"/>
        <v>57.480000000000004</v>
      </c>
      <c r="G12" s="2">
        <f t="shared" si="0"/>
        <v>408.53000000000003</v>
      </c>
      <c r="H12" s="2">
        <f t="shared" si="0"/>
        <v>0.5</v>
      </c>
      <c r="I12" s="2"/>
      <c r="J12" s="1"/>
    </row>
    <row r="13" spans="1:12" x14ac:dyDescent="0.25">
      <c r="A13" s="14" t="s">
        <v>23</v>
      </c>
      <c r="B13" s="5" t="s">
        <v>74</v>
      </c>
      <c r="C13" s="5">
        <v>100</v>
      </c>
      <c r="D13" s="5">
        <v>5.04</v>
      </c>
      <c r="E13" s="5">
        <v>0.3</v>
      </c>
      <c r="F13" s="5">
        <v>21.42</v>
      </c>
      <c r="G13" s="5">
        <v>47</v>
      </c>
      <c r="H13" s="6">
        <v>5</v>
      </c>
      <c r="I13" s="6">
        <v>386</v>
      </c>
      <c r="J13" s="1">
        <v>95</v>
      </c>
    </row>
    <row r="14" spans="1:12" x14ac:dyDescent="0.25">
      <c r="A14" s="41"/>
      <c r="B14" s="5" t="s">
        <v>85</v>
      </c>
      <c r="C14" s="5">
        <v>60</v>
      </c>
      <c r="D14" s="5">
        <v>0.4</v>
      </c>
      <c r="E14" s="5">
        <v>0.05</v>
      </c>
      <c r="F14" s="5">
        <v>1.25</v>
      </c>
      <c r="G14" s="5">
        <v>7</v>
      </c>
      <c r="H14" s="6">
        <v>5</v>
      </c>
      <c r="I14" s="6">
        <v>70</v>
      </c>
      <c r="J14" s="1">
        <v>105</v>
      </c>
    </row>
    <row r="15" spans="1:12" ht="19.5" customHeight="1" x14ac:dyDescent="0.25">
      <c r="A15" s="45"/>
      <c r="B15" s="1" t="s">
        <v>111</v>
      </c>
      <c r="C15" s="1">
        <v>200</v>
      </c>
      <c r="D15" s="1">
        <v>7.16</v>
      </c>
      <c r="E15" s="1">
        <v>7.66</v>
      </c>
      <c r="F15" s="1">
        <v>6</v>
      </c>
      <c r="G15" s="1">
        <v>121.6</v>
      </c>
      <c r="H15" s="1"/>
      <c r="I15" s="1">
        <v>123</v>
      </c>
      <c r="J15" s="1">
        <v>10</v>
      </c>
    </row>
    <row r="16" spans="1:12" ht="21.75" customHeight="1" x14ac:dyDescent="0.25">
      <c r="A16" s="45"/>
      <c r="B16" s="3" t="s">
        <v>86</v>
      </c>
      <c r="C16" s="1">
        <v>150</v>
      </c>
      <c r="D16" s="1">
        <v>14.02</v>
      </c>
      <c r="E16" s="1">
        <v>12.05</v>
      </c>
      <c r="F16" s="1">
        <v>17.37</v>
      </c>
      <c r="G16" s="1">
        <v>235.66</v>
      </c>
      <c r="H16" s="1">
        <v>78.599999999999994</v>
      </c>
      <c r="I16" s="1">
        <v>290</v>
      </c>
      <c r="J16" s="1">
        <v>48</v>
      </c>
    </row>
    <row r="17" spans="1:10" x14ac:dyDescent="0.25">
      <c r="A17" s="45"/>
      <c r="B17" s="1" t="s">
        <v>18</v>
      </c>
      <c r="C17" s="1">
        <v>40</v>
      </c>
      <c r="D17" s="1">
        <v>2.64</v>
      </c>
      <c r="E17" s="1">
        <v>0.48</v>
      </c>
      <c r="F17" s="1">
        <v>13.36</v>
      </c>
      <c r="G17" s="1">
        <v>69.599999999999994</v>
      </c>
      <c r="H17" s="1"/>
      <c r="I17" s="1">
        <v>115</v>
      </c>
      <c r="J17" s="1">
        <v>2</v>
      </c>
    </row>
    <row r="18" spans="1:10" x14ac:dyDescent="0.25">
      <c r="A18" s="45"/>
      <c r="B18" s="1" t="s">
        <v>118</v>
      </c>
      <c r="C18" s="1">
        <v>200</v>
      </c>
      <c r="D18" s="1">
        <v>0.14000000000000001</v>
      </c>
      <c r="E18" s="1">
        <v>0.14000000000000001</v>
      </c>
      <c r="F18" s="1">
        <v>21.49</v>
      </c>
      <c r="G18" s="1">
        <v>98.6</v>
      </c>
      <c r="H18" s="1">
        <v>0.36</v>
      </c>
      <c r="I18" s="1">
        <v>394</v>
      </c>
      <c r="J18" s="1">
        <v>1</v>
      </c>
    </row>
    <row r="19" spans="1:10" x14ac:dyDescent="0.25">
      <c r="A19" s="45"/>
      <c r="B19" s="2" t="s">
        <v>12</v>
      </c>
      <c r="C19" s="2">
        <f>SUM(C15:C18)</f>
        <v>590</v>
      </c>
      <c r="D19" s="2">
        <f>SUM(D15:D18)</f>
        <v>23.96</v>
      </c>
      <c r="E19" s="2">
        <f>SUM(E15:E18)</f>
        <v>20.330000000000002</v>
      </c>
      <c r="F19" s="2">
        <f>SUM(F15:F18)</f>
        <v>58.22</v>
      </c>
      <c r="G19" s="2">
        <v>767.9</v>
      </c>
      <c r="H19" s="2">
        <f>SUM(H15:H18)</f>
        <v>78.959999999999994</v>
      </c>
      <c r="I19" s="2"/>
      <c r="J19" s="1"/>
    </row>
    <row r="20" spans="1:10" x14ac:dyDescent="0.25">
      <c r="A20" s="45"/>
      <c r="B20" s="1" t="s">
        <v>93</v>
      </c>
      <c r="C20" s="1">
        <v>200</v>
      </c>
      <c r="D20" s="1">
        <v>7.44</v>
      </c>
      <c r="E20" s="1">
        <v>9.1199999999999992</v>
      </c>
      <c r="F20" s="1">
        <v>8.0399999999999991</v>
      </c>
      <c r="G20" s="1">
        <v>144</v>
      </c>
      <c r="H20" s="1">
        <v>5.86</v>
      </c>
      <c r="I20" s="1">
        <v>122</v>
      </c>
      <c r="J20" s="1">
        <v>11</v>
      </c>
    </row>
    <row r="21" spans="1:10" x14ac:dyDescent="0.25">
      <c r="A21" s="45"/>
      <c r="B21" s="1" t="s">
        <v>83</v>
      </c>
      <c r="C21" s="1">
        <v>30</v>
      </c>
      <c r="D21" s="1">
        <v>1.8</v>
      </c>
      <c r="E21" s="1">
        <v>0.78</v>
      </c>
      <c r="F21" s="1">
        <v>10.199999999999999</v>
      </c>
      <c r="G21" s="1">
        <v>93.2</v>
      </c>
      <c r="H21" s="1"/>
      <c r="I21" s="1"/>
      <c r="J21" s="1">
        <v>1</v>
      </c>
    </row>
    <row r="22" spans="1:10" x14ac:dyDescent="0.25">
      <c r="A22" s="45"/>
      <c r="B22" s="1" t="s">
        <v>14</v>
      </c>
      <c r="C22" s="1">
        <v>180</v>
      </c>
      <c r="D22" s="1">
        <v>0.05</v>
      </c>
      <c r="E22" s="1">
        <v>0.01</v>
      </c>
      <c r="F22" s="1">
        <v>8.39</v>
      </c>
      <c r="G22" s="1">
        <v>33.85</v>
      </c>
      <c r="H22" s="1">
        <v>0.02</v>
      </c>
      <c r="I22" s="1">
        <v>411</v>
      </c>
      <c r="J22" s="1">
        <v>8</v>
      </c>
    </row>
    <row r="23" spans="1:10" x14ac:dyDescent="0.25">
      <c r="A23" s="45"/>
      <c r="B23" s="2" t="s">
        <v>13</v>
      </c>
      <c r="C23" s="2">
        <v>390</v>
      </c>
      <c r="D23" s="2">
        <f>SUM(D20:D22)</f>
        <v>9.2900000000000009</v>
      </c>
      <c r="E23" s="2">
        <f>SUM(E20:E22)</f>
        <v>9.9099999999999984</v>
      </c>
      <c r="F23" s="2">
        <f>SUM(F20:F22)</f>
        <v>26.63</v>
      </c>
      <c r="G23" s="2">
        <f>SUM(G20:G22)</f>
        <v>271.05</v>
      </c>
      <c r="H23" s="2">
        <f>SUM(H20:H22)</f>
        <v>5.88</v>
      </c>
      <c r="I23" s="2"/>
      <c r="J23" s="1"/>
    </row>
    <row r="24" spans="1:10" s="16" customFormat="1" x14ac:dyDescent="0.25">
      <c r="A24" s="8"/>
      <c r="B24" s="6" t="s">
        <v>56</v>
      </c>
      <c r="C24" s="6"/>
      <c r="D24" s="6"/>
      <c r="E24" s="6"/>
      <c r="F24" s="6"/>
      <c r="G24" s="6"/>
      <c r="H24" s="6">
        <v>0.05</v>
      </c>
      <c r="I24" s="6"/>
      <c r="J24" s="6"/>
    </row>
    <row r="25" spans="1:10" s="16" customFormat="1" x14ac:dyDescent="0.25">
      <c r="A25" s="8"/>
      <c r="B25" s="6" t="s">
        <v>57</v>
      </c>
      <c r="C25" s="6"/>
      <c r="D25" s="6"/>
      <c r="E25" s="6"/>
      <c r="F25" s="6"/>
      <c r="G25" s="6"/>
      <c r="H25" s="6"/>
      <c r="I25" s="6"/>
      <c r="J25" s="6"/>
    </row>
    <row r="26" spans="1:10" ht="21.75" customHeight="1" x14ac:dyDescent="0.3">
      <c r="A26" s="46" t="s">
        <v>11</v>
      </c>
      <c r="B26" s="47"/>
      <c r="C26" s="2">
        <v>1555</v>
      </c>
      <c r="D26" s="2">
        <v>48.3</v>
      </c>
      <c r="E26" s="2">
        <f>SUM(E12+E19+E23)</f>
        <v>81.47999999999999</v>
      </c>
      <c r="F26" s="2">
        <f>SUM(F12+F19+F23)</f>
        <v>142.33000000000001</v>
      </c>
      <c r="G26" s="2">
        <v>1526.89</v>
      </c>
      <c r="H26" s="2">
        <f>SUM(H12+H19+H23)</f>
        <v>85.339999999999989</v>
      </c>
      <c r="I26" s="2"/>
      <c r="J26" s="1"/>
    </row>
  </sheetData>
  <mergeCells count="11">
    <mergeCell ref="I7:I8"/>
    <mergeCell ref="A9:A12"/>
    <mergeCell ref="A15:A19"/>
    <mergeCell ref="A20:A23"/>
    <mergeCell ref="A26:B26"/>
    <mergeCell ref="A7:A8"/>
    <mergeCell ref="B7:B8"/>
    <mergeCell ref="C7:C8"/>
    <mergeCell ref="D7:F7"/>
    <mergeCell ref="G7:G8"/>
    <mergeCell ref="H7:H8"/>
  </mergeCells>
  <pageMargins left="0.7" right="0.7" top="0.75" bottom="0.75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opLeftCell="A2" workbookViewId="0">
      <selection activeCell="B10" sqref="B10"/>
    </sheetView>
  </sheetViews>
  <sheetFormatPr defaultRowHeight="15" x14ac:dyDescent="0.25"/>
  <cols>
    <col min="1" max="1" width="12.28515625" customWidth="1"/>
    <col min="2" max="2" width="36.85546875" customWidth="1"/>
    <col min="7" max="7" width="15.140625" customWidth="1"/>
    <col min="9" max="9" width="10.42578125" style="16" customWidth="1"/>
  </cols>
  <sheetData>
    <row r="1" spans="1:12" ht="19.5" x14ac:dyDescent="0.3">
      <c r="B1" s="37" t="s">
        <v>65</v>
      </c>
      <c r="C1" s="36"/>
      <c r="D1" s="36"/>
      <c r="E1" s="36"/>
      <c r="F1" s="22"/>
      <c r="G1" s="26" t="s">
        <v>51</v>
      </c>
      <c r="H1" s="26"/>
      <c r="I1" s="26"/>
      <c r="J1" s="26"/>
      <c r="K1" s="26"/>
      <c r="L1" s="26"/>
    </row>
    <row r="2" spans="1:12" ht="19.5" x14ac:dyDescent="0.3">
      <c r="B2" s="38" t="s">
        <v>62</v>
      </c>
      <c r="D2" s="34"/>
      <c r="E2" s="34"/>
      <c r="F2" s="34"/>
      <c r="G2" s="26" t="s">
        <v>52</v>
      </c>
      <c r="H2" s="26"/>
      <c r="I2" s="26"/>
      <c r="J2" s="26"/>
      <c r="K2" s="26"/>
      <c r="L2" s="26"/>
    </row>
    <row r="3" spans="1:12" x14ac:dyDescent="0.25">
      <c r="B3" s="23"/>
      <c r="C3" s="18"/>
      <c r="D3" s="18"/>
      <c r="E3" s="36"/>
      <c r="F3" s="34"/>
      <c r="G3" s="26" t="s">
        <v>53</v>
      </c>
      <c r="H3" s="26"/>
      <c r="I3" s="26"/>
      <c r="J3" s="26"/>
      <c r="K3" s="26"/>
      <c r="L3" s="26"/>
    </row>
    <row r="4" spans="1:12" x14ac:dyDescent="0.25">
      <c r="B4" s="39" t="s">
        <v>63</v>
      </c>
      <c r="D4" s="34"/>
      <c r="E4" s="34"/>
      <c r="F4" s="34"/>
      <c r="G4" s="26" t="s">
        <v>54</v>
      </c>
      <c r="H4" s="26"/>
      <c r="I4" s="26"/>
      <c r="J4" s="26"/>
      <c r="K4" s="26"/>
      <c r="L4" s="26"/>
    </row>
    <row r="5" spans="1:12" ht="15.75" customHeight="1" x14ac:dyDescent="0.25">
      <c r="A5" s="33"/>
      <c r="B5" s="23"/>
      <c r="C5" s="23"/>
      <c r="D5" s="34"/>
      <c r="E5" s="35"/>
      <c r="F5" s="34"/>
      <c r="G5" s="34"/>
      <c r="H5" s="23"/>
      <c r="I5" s="23"/>
    </row>
    <row r="6" spans="1:12" x14ac:dyDescent="0.25">
      <c r="B6" t="s">
        <v>64</v>
      </c>
      <c r="D6" s="34"/>
      <c r="E6" s="34"/>
      <c r="F6" s="34"/>
      <c r="G6" s="34"/>
      <c r="I6"/>
    </row>
    <row r="7" spans="1:12" ht="15" customHeight="1" x14ac:dyDescent="0.25">
      <c r="A7" s="48" t="s">
        <v>25</v>
      </c>
      <c r="B7" s="50" t="s">
        <v>0</v>
      </c>
      <c r="C7" s="55" t="s">
        <v>20</v>
      </c>
      <c r="D7" s="52" t="s">
        <v>1</v>
      </c>
      <c r="E7" s="52"/>
      <c r="F7" s="52"/>
      <c r="G7" s="49" t="s">
        <v>5</v>
      </c>
      <c r="H7" s="49" t="s">
        <v>6</v>
      </c>
      <c r="I7" s="53" t="s">
        <v>7</v>
      </c>
      <c r="J7" s="25" t="s">
        <v>47</v>
      </c>
    </row>
    <row r="8" spans="1:12" x14ac:dyDescent="0.25">
      <c r="A8" s="49"/>
      <c r="B8" s="50"/>
      <c r="C8" s="56"/>
      <c r="D8" s="4" t="s">
        <v>2</v>
      </c>
      <c r="E8" s="4" t="s">
        <v>3</v>
      </c>
      <c r="F8" s="4" t="s">
        <v>4</v>
      </c>
      <c r="G8" s="49"/>
      <c r="H8" s="49"/>
      <c r="I8" s="54"/>
      <c r="J8" s="11" t="s">
        <v>46</v>
      </c>
    </row>
    <row r="9" spans="1:12" ht="23.25" customHeight="1" x14ac:dyDescent="0.25">
      <c r="A9" s="45" t="s">
        <v>8</v>
      </c>
      <c r="B9" s="3" t="s">
        <v>112</v>
      </c>
      <c r="C9" s="1">
        <v>200</v>
      </c>
      <c r="D9" s="1">
        <v>7.66</v>
      </c>
      <c r="E9" s="1">
        <v>42.8</v>
      </c>
      <c r="F9" s="1">
        <v>32.340000000000003</v>
      </c>
      <c r="G9" s="1">
        <v>208</v>
      </c>
      <c r="H9" s="1">
        <v>0.32</v>
      </c>
      <c r="I9" s="6">
        <v>236</v>
      </c>
      <c r="J9" s="1">
        <v>12</v>
      </c>
    </row>
    <row r="10" spans="1:12" x14ac:dyDescent="0.25">
      <c r="A10" s="45"/>
      <c r="B10" s="1" t="s">
        <v>17</v>
      </c>
      <c r="C10" s="1">
        <v>44</v>
      </c>
      <c r="D10" s="1">
        <v>2.66</v>
      </c>
      <c r="E10" s="1">
        <v>8.43</v>
      </c>
      <c r="F10" s="1">
        <v>16.75</v>
      </c>
      <c r="G10" s="1">
        <v>153.68</v>
      </c>
      <c r="H10" s="1"/>
      <c r="I10" s="6">
        <v>1</v>
      </c>
      <c r="J10" s="1">
        <v>59</v>
      </c>
    </row>
    <row r="11" spans="1:12" x14ac:dyDescent="0.25">
      <c r="A11" s="45"/>
      <c r="B11" s="1" t="s">
        <v>14</v>
      </c>
      <c r="C11" s="1">
        <v>180</v>
      </c>
      <c r="D11" s="1">
        <v>0.05</v>
      </c>
      <c r="E11" s="1">
        <v>0.5</v>
      </c>
      <c r="F11" s="1">
        <v>8.39</v>
      </c>
      <c r="G11" s="1">
        <v>33.85</v>
      </c>
      <c r="H11" s="1"/>
      <c r="I11" s="6">
        <v>411</v>
      </c>
      <c r="J11" s="1">
        <v>8</v>
      </c>
    </row>
    <row r="12" spans="1:12" x14ac:dyDescent="0.25">
      <c r="A12" s="45"/>
      <c r="B12" s="7" t="s">
        <v>22</v>
      </c>
      <c r="C12" s="7">
        <f t="shared" ref="C12:H12" si="0">SUM(C9:C11)</f>
        <v>424</v>
      </c>
      <c r="D12" s="7">
        <f t="shared" si="0"/>
        <v>10.370000000000001</v>
      </c>
      <c r="E12" s="7">
        <f t="shared" si="0"/>
        <v>51.73</v>
      </c>
      <c r="F12" s="7">
        <f t="shared" si="0"/>
        <v>57.480000000000004</v>
      </c>
      <c r="G12" s="7">
        <f t="shared" si="0"/>
        <v>395.53000000000003</v>
      </c>
      <c r="H12" s="7">
        <f t="shared" si="0"/>
        <v>0.32</v>
      </c>
      <c r="I12" s="6"/>
      <c r="J12" s="1"/>
    </row>
    <row r="13" spans="1:12" x14ac:dyDescent="0.25">
      <c r="A13" s="8" t="s">
        <v>23</v>
      </c>
      <c r="B13" s="6" t="s">
        <v>49</v>
      </c>
      <c r="C13" s="6">
        <v>100</v>
      </c>
      <c r="D13" s="6">
        <v>0.5</v>
      </c>
      <c r="E13" s="6">
        <v>0.1</v>
      </c>
      <c r="F13" s="6">
        <v>10.1</v>
      </c>
      <c r="G13" s="6">
        <v>46</v>
      </c>
      <c r="H13" s="6">
        <v>2</v>
      </c>
      <c r="I13" s="6">
        <v>389</v>
      </c>
      <c r="J13" s="1">
        <v>33</v>
      </c>
    </row>
    <row r="14" spans="1:12" x14ac:dyDescent="0.25">
      <c r="A14" s="45" t="s">
        <v>9</v>
      </c>
      <c r="B14" s="3" t="s">
        <v>87</v>
      </c>
      <c r="C14" s="1">
        <v>60</v>
      </c>
      <c r="D14" s="1">
        <v>0.86</v>
      </c>
      <c r="E14" s="1">
        <v>3.65</v>
      </c>
      <c r="F14" s="1">
        <v>5.0199999999999996</v>
      </c>
      <c r="G14" s="1">
        <v>56.3</v>
      </c>
      <c r="H14" s="1">
        <v>5.7</v>
      </c>
      <c r="I14" s="6">
        <v>34</v>
      </c>
      <c r="J14" s="1">
        <v>88</v>
      </c>
    </row>
    <row r="15" spans="1:12" ht="19.5" customHeight="1" x14ac:dyDescent="0.25">
      <c r="A15" s="45"/>
      <c r="B15" s="1" t="s">
        <v>113</v>
      </c>
      <c r="C15" s="1">
        <v>200</v>
      </c>
      <c r="D15" s="1">
        <v>2.1</v>
      </c>
      <c r="E15" s="1">
        <v>4.08</v>
      </c>
      <c r="F15" s="1">
        <v>10.6</v>
      </c>
      <c r="G15" s="1">
        <v>87.6</v>
      </c>
      <c r="H15" s="1">
        <v>8.25</v>
      </c>
      <c r="I15" s="6">
        <v>100</v>
      </c>
      <c r="J15" s="1">
        <v>13</v>
      </c>
    </row>
    <row r="16" spans="1:12" ht="21.75" customHeight="1" x14ac:dyDescent="0.25">
      <c r="A16" s="45"/>
      <c r="B16" s="3" t="s">
        <v>114</v>
      </c>
      <c r="C16" s="1">
        <v>70</v>
      </c>
      <c r="D16" s="1">
        <v>6.85</v>
      </c>
      <c r="E16" s="1">
        <v>1.1499999999999999</v>
      </c>
      <c r="F16" s="1">
        <v>3.35</v>
      </c>
      <c r="G16" s="1">
        <v>51.5</v>
      </c>
      <c r="H16" s="1">
        <v>1.66</v>
      </c>
      <c r="I16" s="6">
        <v>299</v>
      </c>
      <c r="J16" s="1">
        <v>14</v>
      </c>
    </row>
    <row r="17" spans="1:10" x14ac:dyDescent="0.25">
      <c r="A17" s="45"/>
      <c r="B17" s="1" t="s">
        <v>24</v>
      </c>
      <c r="C17" s="1">
        <v>150</v>
      </c>
      <c r="D17" s="1">
        <v>4.05</v>
      </c>
      <c r="E17" s="1">
        <v>6</v>
      </c>
      <c r="F17" s="1">
        <v>8.6999999999999993</v>
      </c>
      <c r="G17" s="1">
        <v>105</v>
      </c>
      <c r="H17" s="1">
        <v>8.41</v>
      </c>
      <c r="I17" s="6">
        <v>377</v>
      </c>
      <c r="J17" s="1">
        <v>7</v>
      </c>
    </row>
    <row r="18" spans="1:10" x14ac:dyDescent="0.25">
      <c r="A18" s="45"/>
      <c r="B18" s="1" t="s">
        <v>18</v>
      </c>
      <c r="C18" s="1">
        <v>40</v>
      </c>
      <c r="D18" s="1">
        <v>2.64</v>
      </c>
      <c r="E18" s="1">
        <v>0.48</v>
      </c>
      <c r="F18" s="1">
        <v>13.36</v>
      </c>
      <c r="G18" s="1">
        <v>69.599999999999994</v>
      </c>
      <c r="H18" s="1"/>
      <c r="I18" s="6">
        <v>115</v>
      </c>
      <c r="J18" s="1">
        <v>2</v>
      </c>
    </row>
    <row r="19" spans="1:10" x14ac:dyDescent="0.25">
      <c r="A19" s="45"/>
      <c r="B19" s="1" t="s">
        <v>118</v>
      </c>
      <c r="C19" s="1">
        <v>200</v>
      </c>
      <c r="D19" s="1">
        <v>0.6</v>
      </c>
      <c r="E19" s="1">
        <v>0.1</v>
      </c>
      <c r="F19" s="1">
        <v>20.100000000000001</v>
      </c>
      <c r="G19" s="1">
        <v>84</v>
      </c>
      <c r="H19" s="1">
        <v>0.36</v>
      </c>
      <c r="I19" s="6">
        <v>495</v>
      </c>
      <c r="J19" s="1">
        <v>1</v>
      </c>
    </row>
    <row r="20" spans="1:10" x14ac:dyDescent="0.25">
      <c r="A20" s="45"/>
      <c r="B20" s="2" t="s">
        <v>12</v>
      </c>
      <c r="C20" s="2">
        <v>670</v>
      </c>
      <c r="D20" s="2">
        <f>SUM(D14:D19)</f>
        <v>17.100000000000001</v>
      </c>
      <c r="E20" s="2">
        <v>17.5</v>
      </c>
      <c r="F20" s="2">
        <f>SUM(F14:F19)</f>
        <v>61.13</v>
      </c>
      <c r="G20" s="2">
        <f>SUM(G14:G19)</f>
        <v>454</v>
      </c>
      <c r="H20" s="2">
        <f>SUM(H14:H19)</f>
        <v>24.38</v>
      </c>
      <c r="I20" s="6"/>
      <c r="J20" s="1"/>
    </row>
    <row r="21" spans="1:10" x14ac:dyDescent="0.25">
      <c r="A21" s="45" t="s">
        <v>34</v>
      </c>
      <c r="B21" s="1" t="s">
        <v>84</v>
      </c>
      <c r="C21" s="1">
        <v>200</v>
      </c>
      <c r="D21" s="1">
        <v>7.55</v>
      </c>
      <c r="E21" s="1">
        <v>0.89</v>
      </c>
      <c r="F21" s="1">
        <v>46.88</v>
      </c>
      <c r="G21" s="1">
        <v>210.57</v>
      </c>
      <c r="H21" s="1"/>
      <c r="I21" s="6">
        <v>218</v>
      </c>
      <c r="J21" s="1">
        <v>18</v>
      </c>
    </row>
    <row r="22" spans="1:10" x14ac:dyDescent="0.25">
      <c r="A22" s="45"/>
      <c r="B22" s="1" t="s">
        <v>90</v>
      </c>
      <c r="C22" s="1">
        <v>30</v>
      </c>
      <c r="D22" s="1">
        <v>0.8</v>
      </c>
      <c r="E22" s="1">
        <v>0.4</v>
      </c>
      <c r="F22" s="1">
        <v>4.5</v>
      </c>
      <c r="G22" s="1">
        <v>49.8</v>
      </c>
      <c r="H22" s="1">
        <v>12.1</v>
      </c>
      <c r="I22" s="6">
        <v>34</v>
      </c>
      <c r="J22" s="1">
        <v>42</v>
      </c>
    </row>
    <row r="23" spans="1:10" x14ac:dyDescent="0.25">
      <c r="A23" s="45"/>
      <c r="B23" s="1" t="s">
        <v>76</v>
      </c>
      <c r="C23" s="1">
        <v>10</v>
      </c>
      <c r="D23" s="1">
        <v>2.3199999999999998</v>
      </c>
      <c r="E23" s="1">
        <v>2.95</v>
      </c>
      <c r="F23" s="1">
        <v>0</v>
      </c>
      <c r="G23" s="1">
        <v>36</v>
      </c>
      <c r="H23" s="1">
        <v>7.0000000000000007E-2</v>
      </c>
      <c r="I23" s="6">
        <v>7</v>
      </c>
      <c r="J23" s="1">
        <v>17</v>
      </c>
    </row>
    <row r="24" spans="1:10" ht="20.25" customHeight="1" x14ac:dyDescent="0.25">
      <c r="A24" s="45"/>
      <c r="B24" s="3" t="s">
        <v>88</v>
      </c>
      <c r="C24" s="1">
        <v>200</v>
      </c>
      <c r="D24" s="1">
        <v>0.28999999999999998</v>
      </c>
      <c r="E24" s="1">
        <v>7.0000000000000007E-2</v>
      </c>
      <c r="F24" s="1">
        <v>21.78</v>
      </c>
      <c r="G24" s="1">
        <v>90.54</v>
      </c>
      <c r="H24" s="1">
        <v>5.4</v>
      </c>
      <c r="I24" s="6">
        <v>390</v>
      </c>
      <c r="J24" s="1">
        <v>30</v>
      </c>
    </row>
    <row r="25" spans="1:10" x14ac:dyDescent="0.25">
      <c r="A25" s="45"/>
      <c r="B25" s="2" t="s">
        <v>13</v>
      </c>
      <c r="C25" s="2">
        <f>SUM(C21:C24)</f>
        <v>440</v>
      </c>
      <c r="D25" s="2">
        <f>SUM(D21:D24)</f>
        <v>10.959999999999999</v>
      </c>
      <c r="E25" s="2">
        <f>SUM(E21:E24)</f>
        <v>4.3100000000000005</v>
      </c>
      <c r="F25" s="2">
        <f>SUM(F21:F24)</f>
        <v>73.16</v>
      </c>
      <c r="G25" s="2">
        <f>SUM(G21:G24)</f>
        <v>386.91</v>
      </c>
      <c r="H25" s="2"/>
      <c r="I25" s="6"/>
      <c r="J25" s="1"/>
    </row>
    <row r="26" spans="1:10" s="16" customFormat="1" x14ac:dyDescent="0.25">
      <c r="A26" s="8"/>
      <c r="B26" s="6" t="s">
        <v>56</v>
      </c>
      <c r="C26" s="6"/>
      <c r="D26" s="6"/>
      <c r="E26" s="6"/>
      <c r="F26" s="6"/>
      <c r="G26" s="6"/>
      <c r="H26" s="6">
        <v>0.05</v>
      </c>
      <c r="I26" s="6"/>
      <c r="J26" s="6"/>
    </row>
    <row r="27" spans="1:10" s="16" customFormat="1" x14ac:dyDescent="0.25">
      <c r="A27" s="8"/>
      <c r="B27" s="6" t="s">
        <v>57</v>
      </c>
      <c r="C27" s="6"/>
      <c r="D27" s="6"/>
      <c r="E27" s="6"/>
      <c r="F27" s="6"/>
      <c r="G27" s="6"/>
      <c r="H27" s="6"/>
      <c r="I27" s="6"/>
      <c r="J27" s="6"/>
    </row>
    <row r="28" spans="1:10" ht="21.75" customHeight="1" x14ac:dyDescent="0.3">
      <c r="A28" s="46" t="s">
        <v>11</v>
      </c>
      <c r="B28" s="47"/>
      <c r="C28" s="2">
        <v>1624</v>
      </c>
      <c r="D28" s="2">
        <f>SUM(D12+D13+D20+D25)</f>
        <v>38.93</v>
      </c>
      <c r="E28" s="2">
        <f>SUM(E12+E13+E20+E25)</f>
        <v>73.64</v>
      </c>
      <c r="F28" s="2">
        <f>SUM(F12+F13+F20+F25)</f>
        <v>201.87</v>
      </c>
      <c r="G28" s="2">
        <v>1566.92</v>
      </c>
      <c r="H28" s="2"/>
      <c r="I28" s="6"/>
      <c r="J28" s="1"/>
    </row>
  </sheetData>
  <mergeCells count="11">
    <mergeCell ref="I7:I8"/>
    <mergeCell ref="A9:A12"/>
    <mergeCell ref="A14:A20"/>
    <mergeCell ref="A21:A25"/>
    <mergeCell ref="A28:B28"/>
    <mergeCell ref="A7:A8"/>
    <mergeCell ref="B7:B8"/>
    <mergeCell ref="C7:C8"/>
    <mergeCell ref="D7:F7"/>
    <mergeCell ref="G7:G8"/>
    <mergeCell ref="H7:H8"/>
  </mergeCells>
  <pageMargins left="0.7" right="0.7" top="0.75" bottom="0.75" header="0.3" footer="0.3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opLeftCell="A7" workbookViewId="0">
      <selection activeCell="J23" sqref="J23"/>
    </sheetView>
  </sheetViews>
  <sheetFormatPr defaultRowHeight="15" x14ac:dyDescent="0.25"/>
  <cols>
    <col min="1" max="1" width="12.28515625" customWidth="1"/>
    <col min="2" max="2" width="36.85546875" customWidth="1"/>
    <col min="7" max="7" width="15.140625" customWidth="1"/>
    <col min="9" max="9" width="10.42578125" style="16" customWidth="1"/>
  </cols>
  <sheetData>
    <row r="1" spans="1:12" ht="19.5" x14ac:dyDescent="0.3">
      <c r="B1" s="37" t="s">
        <v>65</v>
      </c>
      <c r="C1" s="36"/>
      <c r="D1" s="36"/>
      <c r="E1" s="36"/>
      <c r="F1" s="22"/>
      <c r="G1" s="26" t="s">
        <v>51</v>
      </c>
      <c r="H1" s="26"/>
      <c r="I1" s="26"/>
      <c r="J1" s="26"/>
      <c r="K1" s="26"/>
      <c r="L1" s="26"/>
    </row>
    <row r="2" spans="1:12" ht="19.5" x14ac:dyDescent="0.3">
      <c r="B2" s="38" t="s">
        <v>62</v>
      </c>
      <c r="D2" s="34"/>
      <c r="E2" s="34"/>
      <c r="F2" s="34"/>
      <c r="G2" s="26" t="s">
        <v>52</v>
      </c>
      <c r="H2" s="26"/>
      <c r="I2" s="26"/>
      <c r="J2" s="26"/>
      <c r="K2" s="26"/>
      <c r="L2" s="26"/>
    </row>
    <row r="3" spans="1:12" x14ac:dyDescent="0.25">
      <c r="B3" s="23"/>
      <c r="C3" s="18"/>
      <c r="D3" s="18"/>
      <c r="E3" s="36"/>
      <c r="F3" s="34"/>
      <c r="G3" s="26" t="s">
        <v>53</v>
      </c>
      <c r="H3" s="26"/>
      <c r="I3" s="26"/>
      <c r="J3" s="26"/>
      <c r="K3" s="26"/>
      <c r="L3" s="26"/>
    </row>
    <row r="4" spans="1:12" x14ac:dyDescent="0.25">
      <c r="B4" s="39" t="s">
        <v>63</v>
      </c>
      <c r="D4" s="34"/>
      <c r="E4" s="34"/>
      <c r="F4" s="34"/>
      <c r="G4" s="26" t="s">
        <v>54</v>
      </c>
      <c r="H4" s="26"/>
      <c r="I4" s="26"/>
      <c r="J4" s="26"/>
      <c r="K4" s="26"/>
      <c r="L4" s="26"/>
    </row>
    <row r="5" spans="1:12" ht="15.75" customHeight="1" x14ac:dyDescent="0.25">
      <c r="A5" s="33"/>
      <c r="B5" s="23"/>
      <c r="C5" s="23"/>
      <c r="D5" s="34"/>
      <c r="E5" s="35"/>
      <c r="F5" s="34"/>
      <c r="G5" s="34"/>
      <c r="H5" s="23"/>
      <c r="I5" s="23"/>
    </row>
    <row r="6" spans="1:12" x14ac:dyDescent="0.25">
      <c r="B6" t="s">
        <v>64</v>
      </c>
      <c r="D6" s="34"/>
      <c r="E6" s="34"/>
      <c r="F6" s="34"/>
      <c r="G6" s="34"/>
      <c r="I6"/>
    </row>
    <row r="7" spans="1:12" ht="15" customHeight="1" x14ac:dyDescent="0.25">
      <c r="A7" s="48" t="s">
        <v>26</v>
      </c>
      <c r="B7" s="50" t="s">
        <v>0</v>
      </c>
      <c r="C7" s="55" t="s">
        <v>20</v>
      </c>
      <c r="D7" s="52" t="s">
        <v>1</v>
      </c>
      <c r="E7" s="52"/>
      <c r="F7" s="52"/>
      <c r="G7" s="49" t="s">
        <v>5</v>
      </c>
      <c r="H7" s="49" t="s">
        <v>6</v>
      </c>
      <c r="I7" s="53" t="s">
        <v>7</v>
      </c>
      <c r="J7" s="25" t="s">
        <v>47</v>
      </c>
    </row>
    <row r="8" spans="1:12" x14ac:dyDescent="0.25">
      <c r="A8" s="49"/>
      <c r="B8" s="50"/>
      <c r="C8" s="56"/>
      <c r="D8" s="4" t="s">
        <v>2</v>
      </c>
      <c r="E8" s="4" t="s">
        <v>3</v>
      </c>
      <c r="F8" s="4" t="s">
        <v>4</v>
      </c>
      <c r="G8" s="49"/>
      <c r="H8" s="49"/>
      <c r="I8" s="54"/>
      <c r="J8" s="11" t="s">
        <v>46</v>
      </c>
    </row>
    <row r="9" spans="1:12" ht="23.25" customHeight="1" x14ac:dyDescent="0.25">
      <c r="A9" s="45" t="s">
        <v>8</v>
      </c>
      <c r="B9" s="3" t="s">
        <v>115</v>
      </c>
      <c r="C9" s="1">
        <v>200</v>
      </c>
      <c r="D9" s="1">
        <v>7.46</v>
      </c>
      <c r="E9" s="1">
        <v>7.44</v>
      </c>
      <c r="F9" s="1">
        <v>32.340000000000003</v>
      </c>
      <c r="G9" s="1">
        <v>234.6</v>
      </c>
      <c r="H9" s="1"/>
      <c r="I9" s="6">
        <v>232</v>
      </c>
      <c r="J9" s="11">
        <v>24</v>
      </c>
    </row>
    <row r="10" spans="1:12" x14ac:dyDescent="0.25">
      <c r="A10" s="45"/>
      <c r="B10" s="1" t="s">
        <v>17</v>
      </c>
      <c r="C10" s="1">
        <v>45</v>
      </c>
      <c r="D10" s="1">
        <v>2.66</v>
      </c>
      <c r="E10" s="1">
        <v>8.43</v>
      </c>
      <c r="F10" s="1">
        <v>16.75</v>
      </c>
      <c r="G10" s="1">
        <v>153.68</v>
      </c>
      <c r="H10" s="1"/>
      <c r="I10" s="6">
        <v>1</v>
      </c>
      <c r="J10" s="1">
        <v>5</v>
      </c>
    </row>
    <row r="11" spans="1:12" x14ac:dyDescent="0.25">
      <c r="A11" s="45"/>
      <c r="B11" s="1" t="s">
        <v>14</v>
      </c>
      <c r="C11" s="1">
        <v>180</v>
      </c>
      <c r="D11" s="1">
        <v>0.05</v>
      </c>
      <c r="E11" s="1">
        <v>0.01</v>
      </c>
      <c r="F11" s="1">
        <v>8.39</v>
      </c>
      <c r="G11" s="1">
        <v>33.85</v>
      </c>
      <c r="H11" s="1"/>
      <c r="I11" s="6">
        <v>411</v>
      </c>
      <c r="J11" s="1">
        <v>8</v>
      </c>
    </row>
    <row r="12" spans="1:12" x14ac:dyDescent="0.25">
      <c r="A12" s="45"/>
      <c r="B12" s="7" t="s">
        <v>35</v>
      </c>
      <c r="C12" s="7">
        <f t="shared" ref="C12:H12" si="0">SUM(C9:C11)</f>
        <v>425</v>
      </c>
      <c r="D12" s="7">
        <f t="shared" si="0"/>
        <v>10.170000000000002</v>
      </c>
      <c r="E12" s="7">
        <f t="shared" si="0"/>
        <v>15.88</v>
      </c>
      <c r="F12" s="7">
        <f t="shared" si="0"/>
        <v>57.480000000000004</v>
      </c>
      <c r="G12" s="7">
        <f t="shared" si="0"/>
        <v>422.13</v>
      </c>
      <c r="H12" s="7">
        <f t="shared" si="0"/>
        <v>0</v>
      </c>
      <c r="I12" s="6"/>
      <c r="J12" s="1"/>
    </row>
    <row r="13" spans="1:12" s="16" customFormat="1" x14ac:dyDescent="0.25">
      <c r="A13" s="8" t="s">
        <v>23</v>
      </c>
      <c r="B13" s="6" t="s">
        <v>89</v>
      </c>
      <c r="C13" s="6">
        <v>100</v>
      </c>
      <c r="D13" s="6">
        <v>0.5</v>
      </c>
      <c r="E13" s="6">
        <v>0</v>
      </c>
      <c r="F13" s="6">
        <v>10.199999999999999</v>
      </c>
      <c r="G13" s="6">
        <v>42.4</v>
      </c>
      <c r="H13" s="6">
        <v>6</v>
      </c>
      <c r="I13" s="6">
        <v>389</v>
      </c>
      <c r="J13" s="6">
        <v>389</v>
      </c>
    </row>
    <row r="14" spans="1:12" x14ac:dyDescent="0.25">
      <c r="A14" s="45" t="s">
        <v>9</v>
      </c>
      <c r="B14" s="3" t="s">
        <v>101</v>
      </c>
      <c r="C14" s="1">
        <v>50</v>
      </c>
      <c r="D14" s="1">
        <v>0.46</v>
      </c>
      <c r="E14" s="1">
        <v>3.65</v>
      </c>
      <c r="F14" s="1">
        <v>3.1</v>
      </c>
      <c r="G14" s="1">
        <v>34.5</v>
      </c>
      <c r="H14" s="1">
        <v>26.1</v>
      </c>
      <c r="I14" s="6"/>
      <c r="J14" s="1"/>
    </row>
    <row r="15" spans="1:12" ht="19.5" customHeight="1" x14ac:dyDescent="0.25">
      <c r="A15" s="45"/>
      <c r="B15" s="1" t="s">
        <v>116</v>
      </c>
      <c r="C15" s="1">
        <v>200</v>
      </c>
      <c r="D15" s="1">
        <v>1.86</v>
      </c>
      <c r="E15" s="1">
        <v>3.78</v>
      </c>
      <c r="F15" s="1">
        <v>8.26</v>
      </c>
      <c r="G15" s="1">
        <v>74.599999999999994</v>
      </c>
      <c r="H15" s="1"/>
      <c r="I15" s="6">
        <v>98</v>
      </c>
      <c r="J15" s="1">
        <v>23</v>
      </c>
    </row>
    <row r="16" spans="1:12" ht="21.75" customHeight="1" x14ac:dyDescent="0.25">
      <c r="A16" s="45"/>
      <c r="B16" s="3" t="s">
        <v>117</v>
      </c>
      <c r="C16" s="1">
        <v>70</v>
      </c>
      <c r="D16" s="1">
        <v>12.3</v>
      </c>
      <c r="E16" s="1">
        <v>5.33</v>
      </c>
      <c r="F16" s="1">
        <v>6.2</v>
      </c>
      <c r="G16" s="1">
        <v>126</v>
      </c>
      <c r="H16" s="1">
        <v>8.2899999999999991</v>
      </c>
      <c r="I16" s="6">
        <v>359</v>
      </c>
      <c r="J16" s="1">
        <v>22</v>
      </c>
    </row>
    <row r="17" spans="1:10" x14ac:dyDescent="0.25">
      <c r="A17" s="45"/>
      <c r="B17" s="1" t="s">
        <v>99</v>
      </c>
      <c r="C17" s="1">
        <v>150</v>
      </c>
      <c r="D17" s="1">
        <v>8.86</v>
      </c>
      <c r="E17" s="1">
        <v>6.16</v>
      </c>
      <c r="F17" s="1">
        <v>40.020000000000003</v>
      </c>
      <c r="G17" s="1">
        <v>249.52</v>
      </c>
      <c r="H17" s="1"/>
      <c r="I17" s="6">
        <v>330</v>
      </c>
      <c r="J17" s="1">
        <v>21</v>
      </c>
    </row>
    <row r="18" spans="1:10" x14ac:dyDescent="0.25">
      <c r="A18" s="45"/>
      <c r="B18" s="1" t="s">
        <v>18</v>
      </c>
      <c r="C18" s="1">
        <v>40</v>
      </c>
      <c r="D18" s="1">
        <v>2.65</v>
      </c>
      <c r="E18" s="1">
        <v>0.48</v>
      </c>
      <c r="F18" s="1">
        <v>13.36</v>
      </c>
      <c r="G18" s="1">
        <v>69.599999999999994</v>
      </c>
      <c r="H18" s="1"/>
      <c r="I18" s="6">
        <v>115</v>
      </c>
      <c r="J18" s="1">
        <v>2</v>
      </c>
    </row>
    <row r="19" spans="1:10" x14ac:dyDescent="0.25">
      <c r="A19" s="45"/>
      <c r="B19" s="1" t="s">
        <v>118</v>
      </c>
      <c r="C19" s="1">
        <v>200</v>
      </c>
      <c r="D19" s="1">
        <v>0.6</v>
      </c>
      <c r="E19" s="1">
        <v>0.1</v>
      </c>
      <c r="F19" s="1">
        <v>20.100000000000001</v>
      </c>
      <c r="G19" s="1">
        <v>84</v>
      </c>
      <c r="H19" s="1">
        <v>0.36</v>
      </c>
      <c r="I19" s="6">
        <v>495</v>
      </c>
      <c r="J19" s="1">
        <v>1</v>
      </c>
    </row>
    <row r="20" spans="1:10" x14ac:dyDescent="0.25">
      <c r="A20" s="45"/>
      <c r="B20" s="2" t="s">
        <v>12</v>
      </c>
      <c r="C20" s="2">
        <f>SUM(C14:C19)</f>
        <v>710</v>
      </c>
      <c r="D20" s="2">
        <f>SUM(D14:D19)</f>
        <v>26.73</v>
      </c>
      <c r="E20" s="2">
        <f>SUM(E14:E19)</f>
        <v>19.500000000000004</v>
      </c>
      <c r="F20" s="2">
        <f>SUM(F14:F19)</f>
        <v>91.039999999999992</v>
      </c>
      <c r="G20" s="2">
        <v>834.9</v>
      </c>
      <c r="H20" s="2">
        <f>SUM(H14:H19)</f>
        <v>34.75</v>
      </c>
      <c r="I20" s="6"/>
      <c r="J20" s="1"/>
    </row>
    <row r="21" spans="1:10" x14ac:dyDescent="0.25">
      <c r="A21" s="45" t="s">
        <v>44</v>
      </c>
      <c r="B21" s="1" t="s">
        <v>75</v>
      </c>
      <c r="C21" s="1">
        <v>130</v>
      </c>
      <c r="D21" s="1">
        <v>11.2</v>
      </c>
      <c r="E21" s="1">
        <v>17</v>
      </c>
      <c r="F21" s="1">
        <v>2.8</v>
      </c>
      <c r="G21" s="1">
        <v>208</v>
      </c>
      <c r="H21" s="1">
        <v>0.34</v>
      </c>
      <c r="I21" s="6">
        <v>268</v>
      </c>
      <c r="J21" s="1">
        <v>20</v>
      </c>
    </row>
    <row r="22" spans="1:10" x14ac:dyDescent="0.25">
      <c r="A22" s="45"/>
      <c r="B22" s="1" t="s">
        <v>15</v>
      </c>
      <c r="C22" s="1">
        <v>30</v>
      </c>
      <c r="D22" s="1">
        <v>2.1</v>
      </c>
      <c r="E22" s="1">
        <v>1.2</v>
      </c>
      <c r="F22" s="1">
        <v>10.8</v>
      </c>
      <c r="G22" s="1">
        <v>76</v>
      </c>
      <c r="H22" s="1"/>
      <c r="I22" s="6">
        <v>12</v>
      </c>
      <c r="J22" s="1">
        <v>1</v>
      </c>
    </row>
    <row r="23" spans="1:10" ht="16.5" customHeight="1" x14ac:dyDescent="0.25">
      <c r="A23" s="45"/>
      <c r="B23" s="3" t="s">
        <v>94</v>
      </c>
      <c r="C23" s="1">
        <v>200</v>
      </c>
      <c r="D23" s="1">
        <v>5.8</v>
      </c>
      <c r="E23" s="1">
        <v>5</v>
      </c>
      <c r="F23" s="1">
        <v>9.6</v>
      </c>
      <c r="G23" s="1">
        <v>107</v>
      </c>
      <c r="H23" s="1">
        <v>2.6</v>
      </c>
      <c r="I23" s="6">
        <v>468</v>
      </c>
      <c r="J23" s="1">
        <v>19</v>
      </c>
    </row>
    <row r="24" spans="1:10" x14ac:dyDescent="0.25">
      <c r="A24" s="45"/>
      <c r="B24" s="2" t="s">
        <v>13</v>
      </c>
      <c r="C24" s="2">
        <f t="shared" ref="C24:H24" si="1">SUM(C21:C23)</f>
        <v>360</v>
      </c>
      <c r="D24" s="2">
        <f t="shared" si="1"/>
        <v>19.099999999999998</v>
      </c>
      <c r="E24" s="2">
        <f t="shared" si="1"/>
        <v>23.2</v>
      </c>
      <c r="F24" s="2">
        <f t="shared" si="1"/>
        <v>23.200000000000003</v>
      </c>
      <c r="G24" s="2">
        <f t="shared" si="1"/>
        <v>391</v>
      </c>
      <c r="H24" s="2">
        <f t="shared" si="1"/>
        <v>2.94</v>
      </c>
      <c r="I24" s="6"/>
      <c r="J24" s="1"/>
    </row>
    <row r="25" spans="1:10" s="16" customFormat="1" x14ac:dyDescent="0.25">
      <c r="A25" s="8"/>
      <c r="B25" s="6" t="s">
        <v>56</v>
      </c>
      <c r="C25" s="6"/>
      <c r="D25" s="6"/>
      <c r="E25" s="6"/>
      <c r="F25" s="6"/>
      <c r="G25" s="6"/>
      <c r="H25" s="6">
        <v>0.05</v>
      </c>
      <c r="I25" s="6"/>
      <c r="J25" s="6"/>
    </row>
    <row r="26" spans="1:10" s="16" customFormat="1" x14ac:dyDescent="0.25">
      <c r="A26" s="8"/>
      <c r="B26" s="6" t="s">
        <v>57</v>
      </c>
      <c r="C26" s="6"/>
      <c r="D26" s="6"/>
      <c r="E26" s="6"/>
      <c r="F26" s="6"/>
      <c r="G26" s="6"/>
      <c r="H26" s="6"/>
      <c r="I26" s="6"/>
      <c r="J26" s="6"/>
    </row>
    <row r="27" spans="1:10" ht="21.75" customHeight="1" x14ac:dyDescent="0.3">
      <c r="A27" s="46" t="s">
        <v>11</v>
      </c>
      <c r="B27" s="47"/>
      <c r="C27" s="2">
        <v>1555</v>
      </c>
      <c r="D27" s="2">
        <v>71.52</v>
      </c>
      <c r="E27" s="2">
        <f>SUM(E11+E12+E19+E24)</f>
        <v>39.19</v>
      </c>
      <c r="F27" s="2">
        <f>SUM(F11+F12+F19+F24)</f>
        <v>109.17</v>
      </c>
      <c r="G27" s="2">
        <v>1567.18</v>
      </c>
      <c r="H27" s="2"/>
      <c r="I27" s="6"/>
      <c r="J27" s="1"/>
    </row>
  </sheetData>
  <mergeCells count="11">
    <mergeCell ref="I7:I8"/>
    <mergeCell ref="A9:A12"/>
    <mergeCell ref="A14:A20"/>
    <mergeCell ref="A21:A24"/>
    <mergeCell ref="A27:B27"/>
    <mergeCell ref="A7:A8"/>
    <mergeCell ref="B7:B8"/>
    <mergeCell ref="C7:C8"/>
    <mergeCell ref="D7:F7"/>
    <mergeCell ref="G7:G8"/>
    <mergeCell ref="H7:H8"/>
  </mergeCells>
  <pageMargins left="0.7" right="0.7" top="0.75" bottom="0.75" header="0.3" footer="0.3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opLeftCell="A8" workbookViewId="0">
      <selection activeCell="J23" sqref="J23"/>
    </sheetView>
  </sheetViews>
  <sheetFormatPr defaultRowHeight="15" x14ac:dyDescent="0.25"/>
  <cols>
    <col min="1" max="1" width="12.28515625" customWidth="1"/>
    <col min="2" max="2" width="36.85546875" customWidth="1"/>
    <col min="7" max="7" width="15.140625" customWidth="1"/>
    <col min="9" max="9" width="10.42578125" style="16" customWidth="1"/>
  </cols>
  <sheetData>
    <row r="1" spans="1:12" ht="19.5" x14ac:dyDescent="0.3">
      <c r="B1" s="37" t="s">
        <v>65</v>
      </c>
      <c r="C1" s="36"/>
      <c r="D1" s="36"/>
      <c r="E1" s="36"/>
      <c r="F1" s="22"/>
      <c r="G1" s="26" t="s">
        <v>51</v>
      </c>
      <c r="H1" s="26"/>
      <c r="I1" s="26"/>
      <c r="J1" s="26"/>
      <c r="K1" s="26"/>
      <c r="L1" s="26"/>
    </row>
    <row r="2" spans="1:12" ht="19.5" x14ac:dyDescent="0.3">
      <c r="B2" s="38" t="s">
        <v>62</v>
      </c>
      <c r="D2" s="34"/>
      <c r="E2" s="34"/>
      <c r="F2" s="34"/>
      <c r="G2" s="26" t="s">
        <v>52</v>
      </c>
      <c r="H2" s="26"/>
      <c r="I2" s="26"/>
      <c r="J2" s="26"/>
      <c r="K2" s="26"/>
      <c r="L2" s="26"/>
    </row>
    <row r="3" spans="1:12" x14ac:dyDescent="0.25">
      <c r="B3" s="23"/>
      <c r="C3" s="18"/>
      <c r="D3" s="18"/>
      <c r="E3" s="36"/>
      <c r="F3" s="34"/>
      <c r="G3" s="26" t="s">
        <v>53</v>
      </c>
      <c r="H3" s="26"/>
      <c r="I3" s="26"/>
      <c r="J3" s="26"/>
      <c r="K3" s="26"/>
      <c r="L3" s="26"/>
    </row>
    <row r="4" spans="1:12" x14ac:dyDescent="0.25">
      <c r="B4" s="39" t="s">
        <v>63</v>
      </c>
      <c r="D4" s="34"/>
      <c r="E4" s="34"/>
      <c r="F4" s="34"/>
      <c r="G4" s="26" t="s">
        <v>54</v>
      </c>
      <c r="H4" s="26"/>
      <c r="I4" s="26"/>
      <c r="J4" s="26"/>
      <c r="K4" s="26"/>
      <c r="L4" s="26"/>
    </row>
    <row r="5" spans="1:12" ht="15.75" customHeight="1" x14ac:dyDescent="0.25">
      <c r="A5" s="33"/>
      <c r="B5" s="23"/>
      <c r="C5" s="23"/>
      <c r="D5" s="34"/>
      <c r="E5" s="35"/>
      <c r="F5" s="34"/>
      <c r="G5" s="34"/>
      <c r="H5" s="23"/>
      <c r="I5" s="23"/>
    </row>
    <row r="6" spans="1:12" x14ac:dyDescent="0.25">
      <c r="B6" t="s">
        <v>64</v>
      </c>
      <c r="D6" s="34"/>
      <c r="E6" s="34"/>
      <c r="F6" s="34"/>
      <c r="G6" s="34"/>
      <c r="I6"/>
    </row>
    <row r="7" spans="1:12" ht="15" customHeight="1" x14ac:dyDescent="0.25">
      <c r="A7" s="48" t="s">
        <v>27</v>
      </c>
      <c r="B7" s="50" t="s">
        <v>0</v>
      </c>
      <c r="C7" s="55" t="s">
        <v>20</v>
      </c>
      <c r="D7" s="52" t="s">
        <v>1</v>
      </c>
      <c r="E7" s="52"/>
      <c r="F7" s="52"/>
      <c r="G7" s="49" t="s">
        <v>5</v>
      </c>
      <c r="H7" s="49" t="s">
        <v>6</v>
      </c>
      <c r="I7" s="53" t="s">
        <v>7</v>
      </c>
      <c r="J7" s="25" t="s">
        <v>47</v>
      </c>
    </row>
    <row r="8" spans="1:12" x14ac:dyDescent="0.25">
      <c r="A8" s="49"/>
      <c r="B8" s="50"/>
      <c r="C8" s="56"/>
      <c r="D8" s="4" t="s">
        <v>2</v>
      </c>
      <c r="E8" s="4" t="s">
        <v>3</v>
      </c>
      <c r="F8" s="4" t="s">
        <v>4</v>
      </c>
      <c r="G8" s="49"/>
      <c r="H8" s="49"/>
      <c r="I8" s="54"/>
      <c r="J8" s="11" t="s">
        <v>46</v>
      </c>
    </row>
    <row r="9" spans="1:12" ht="23.25" customHeight="1" x14ac:dyDescent="0.25">
      <c r="A9" s="45" t="s">
        <v>8</v>
      </c>
      <c r="B9" s="3" t="s">
        <v>119</v>
      </c>
      <c r="C9" s="1">
        <v>200</v>
      </c>
      <c r="D9" s="1">
        <v>7.66</v>
      </c>
      <c r="E9" s="1">
        <v>42.8</v>
      </c>
      <c r="F9" s="1">
        <v>32.340000000000003</v>
      </c>
      <c r="G9" s="1">
        <v>221</v>
      </c>
      <c r="H9" s="1">
        <v>1.04</v>
      </c>
      <c r="I9" s="6">
        <v>234</v>
      </c>
      <c r="J9" s="1">
        <v>26</v>
      </c>
    </row>
    <row r="10" spans="1:12" x14ac:dyDescent="0.25">
      <c r="A10" s="45"/>
      <c r="B10" s="1" t="s">
        <v>17</v>
      </c>
      <c r="C10" s="1">
        <v>45</v>
      </c>
      <c r="D10" s="1">
        <v>2.66</v>
      </c>
      <c r="E10" s="1">
        <v>8.43</v>
      </c>
      <c r="F10" s="1">
        <v>16.75</v>
      </c>
      <c r="G10" s="1">
        <v>153.68</v>
      </c>
      <c r="H10" s="1"/>
      <c r="I10" s="6">
        <v>1</v>
      </c>
      <c r="J10" s="1">
        <v>5</v>
      </c>
    </row>
    <row r="11" spans="1:12" x14ac:dyDescent="0.25">
      <c r="A11" s="45"/>
      <c r="B11" s="1" t="s">
        <v>100</v>
      </c>
      <c r="C11" s="1">
        <v>200</v>
      </c>
      <c r="D11" s="1">
        <v>3.3</v>
      </c>
      <c r="E11" s="1">
        <v>2.9</v>
      </c>
      <c r="F11" s="1">
        <v>13.8</v>
      </c>
      <c r="G11" s="1">
        <v>94</v>
      </c>
      <c r="H11" s="1"/>
      <c r="I11" s="6">
        <v>462</v>
      </c>
      <c r="J11" s="1">
        <v>25</v>
      </c>
    </row>
    <row r="12" spans="1:12" x14ac:dyDescent="0.25">
      <c r="A12" s="45"/>
      <c r="B12" s="7" t="s">
        <v>22</v>
      </c>
      <c r="C12" s="7">
        <f t="shared" ref="C12:H12" si="0">SUM(C9:C11)</f>
        <v>445</v>
      </c>
      <c r="D12" s="7">
        <f t="shared" si="0"/>
        <v>13.620000000000001</v>
      </c>
      <c r="E12" s="7">
        <f t="shared" si="0"/>
        <v>54.129999999999995</v>
      </c>
      <c r="F12" s="7">
        <f t="shared" si="0"/>
        <v>62.89</v>
      </c>
      <c r="G12" s="7">
        <f t="shared" si="0"/>
        <v>468.68</v>
      </c>
      <c r="H12" s="7">
        <f t="shared" si="0"/>
        <v>1.04</v>
      </c>
      <c r="I12" s="6"/>
      <c r="J12" s="1"/>
    </row>
    <row r="13" spans="1:12" s="16" customFormat="1" x14ac:dyDescent="0.25">
      <c r="A13" s="8" t="s">
        <v>23</v>
      </c>
      <c r="B13" s="6"/>
      <c r="C13" s="6"/>
      <c r="D13" s="6"/>
      <c r="E13" s="6"/>
      <c r="F13" s="6"/>
      <c r="G13" s="6"/>
      <c r="H13" s="6"/>
      <c r="I13" s="6"/>
      <c r="J13" s="6"/>
    </row>
    <row r="14" spans="1:12" s="16" customFormat="1" x14ac:dyDescent="0.25">
      <c r="A14" s="8"/>
      <c r="B14" s="6" t="s">
        <v>85</v>
      </c>
      <c r="C14" s="6">
        <v>60</v>
      </c>
      <c r="D14" s="6">
        <v>0.4</v>
      </c>
      <c r="E14" s="6">
        <v>0.05</v>
      </c>
      <c r="F14" s="6">
        <v>1.25</v>
      </c>
      <c r="G14" s="6">
        <v>7</v>
      </c>
      <c r="H14" s="6"/>
      <c r="I14" s="6">
        <v>70</v>
      </c>
      <c r="J14" s="6">
        <v>105</v>
      </c>
    </row>
    <row r="15" spans="1:12" x14ac:dyDescent="0.25">
      <c r="A15" s="45" t="s">
        <v>9</v>
      </c>
      <c r="B15" s="3" t="s">
        <v>95</v>
      </c>
      <c r="C15" s="1">
        <v>200</v>
      </c>
      <c r="D15" s="1">
        <v>2.1</v>
      </c>
      <c r="E15" s="1">
        <v>4.08</v>
      </c>
      <c r="F15" s="1">
        <v>10.6</v>
      </c>
      <c r="G15" s="1">
        <v>134.19999999999999</v>
      </c>
      <c r="H15" s="1">
        <v>8.7899999999999991</v>
      </c>
      <c r="I15" s="6">
        <v>94</v>
      </c>
      <c r="J15" s="1">
        <v>27</v>
      </c>
    </row>
    <row r="16" spans="1:12" ht="19.5" customHeight="1" x14ac:dyDescent="0.25">
      <c r="A16" s="45"/>
      <c r="B16" s="1" t="s">
        <v>66</v>
      </c>
      <c r="C16" s="1">
        <v>150</v>
      </c>
      <c r="D16" s="1">
        <v>5.0199999999999996</v>
      </c>
      <c r="E16" s="1">
        <v>7.24</v>
      </c>
      <c r="F16" s="1">
        <v>32.340000000000003</v>
      </c>
      <c r="G16" s="1">
        <v>292.39999999999998</v>
      </c>
      <c r="H16" s="1"/>
      <c r="I16" s="6">
        <v>237</v>
      </c>
      <c r="J16" s="1">
        <v>28</v>
      </c>
    </row>
    <row r="17" spans="1:10" ht="19.5" customHeight="1" x14ac:dyDescent="0.25">
      <c r="A17" s="45"/>
      <c r="B17" s="1" t="s">
        <v>92</v>
      </c>
      <c r="C17" s="1">
        <v>20</v>
      </c>
      <c r="D17" s="1">
        <v>0.19</v>
      </c>
      <c r="E17" s="1">
        <v>0.65500000000000003</v>
      </c>
      <c r="F17" s="1">
        <v>0.92</v>
      </c>
      <c r="G17" s="1">
        <v>10.38</v>
      </c>
      <c r="H17" s="1"/>
      <c r="I17" s="6">
        <v>419</v>
      </c>
      <c r="J17" s="1">
        <v>15</v>
      </c>
    </row>
    <row r="18" spans="1:10" ht="19.5" customHeight="1" x14ac:dyDescent="0.25">
      <c r="A18" s="45"/>
      <c r="B18" s="3" t="s">
        <v>81</v>
      </c>
      <c r="C18" s="1">
        <v>80</v>
      </c>
      <c r="D18" s="1">
        <v>12.59</v>
      </c>
      <c r="E18" s="1">
        <v>12.12</v>
      </c>
      <c r="F18" s="1">
        <v>13.25</v>
      </c>
      <c r="G18" s="1">
        <v>208.18</v>
      </c>
      <c r="H18" s="1">
        <v>0.24</v>
      </c>
      <c r="I18" s="6">
        <v>299</v>
      </c>
      <c r="J18" s="1">
        <v>29</v>
      </c>
    </row>
    <row r="19" spans="1:10" x14ac:dyDescent="0.25">
      <c r="A19" s="45"/>
      <c r="B19" s="1" t="s">
        <v>18</v>
      </c>
      <c r="C19" s="1">
        <v>40</v>
      </c>
      <c r="D19" s="1">
        <v>2.64</v>
      </c>
      <c r="E19" s="1">
        <v>0.48</v>
      </c>
      <c r="F19" s="1">
        <v>13.36</v>
      </c>
      <c r="G19" s="1">
        <v>69.599999999999994</v>
      </c>
      <c r="H19" s="1"/>
      <c r="I19" s="6">
        <v>115</v>
      </c>
      <c r="J19" s="1">
        <v>2</v>
      </c>
    </row>
    <row r="20" spans="1:10" x14ac:dyDescent="0.25">
      <c r="A20" s="45"/>
      <c r="B20" s="1" t="s">
        <v>118</v>
      </c>
      <c r="C20" s="1">
        <v>200</v>
      </c>
      <c r="D20" s="1">
        <v>0.6</v>
      </c>
      <c r="E20" s="1">
        <v>0.1</v>
      </c>
      <c r="F20" s="1">
        <v>20.100000000000001</v>
      </c>
      <c r="G20" s="1">
        <v>84</v>
      </c>
      <c r="H20" s="1">
        <v>0.73</v>
      </c>
      <c r="I20" s="6">
        <v>495</v>
      </c>
      <c r="J20" s="1">
        <v>1</v>
      </c>
    </row>
    <row r="21" spans="1:10" x14ac:dyDescent="0.25">
      <c r="A21" s="45"/>
      <c r="B21" s="2" t="s">
        <v>12</v>
      </c>
      <c r="C21" s="2">
        <f t="shared" ref="C21:H21" si="1">SUM(C15:C20)</f>
        <v>690</v>
      </c>
      <c r="D21" s="2">
        <f t="shared" si="1"/>
        <v>23.14</v>
      </c>
      <c r="E21" s="2">
        <f t="shared" si="1"/>
        <v>24.675000000000001</v>
      </c>
      <c r="F21" s="2">
        <f t="shared" si="1"/>
        <v>90.57</v>
      </c>
      <c r="G21" s="2">
        <f t="shared" si="1"/>
        <v>798.76</v>
      </c>
      <c r="H21" s="2">
        <f t="shared" si="1"/>
        <v>9.76</v>
      </c>
      <c r="I21" s="6"/>
      <c r="J21" s="1"/>
    </row>
    <row r="22" spans="1:10" x14ac:dyDescent="0.25">
      <c r="A22" s="45"/>
      <c r="B22" s="1" t="s">
        <v>120</v>
      </c>
      <c r="C22" s="1">
        <v>80</v>
      </c>
      <c r="D22" s="1">
        <v>5.3</v>
      </c>
      <c r="E22" s="1">
        <v>4.7</v>
      </c>
      <c r="F22" s="1">
        <v>28.8</v>
      </c>
      <c r="G22" s="1">
        <v>179</v>
      </c>
      <c r="H22" s="1"/>
      <c r="I22" s="6">
        <v>541</v>
      </c>
      <c r="J22" s="1">
        <v>31</v>
      </c>
    </row>
    <row r="23" spans="1:10" ht="21" customHeight="1" x14ac:dyDescent="0.25">
      <c r="A23" s="45"/>
      <c r="B23" s="3" t="s">
        <v>88</v>
      </c>
      <c r="C23" s="1">
        <v>180</v>
      </c>
      <c r="D23" s="1">
        <v>0.28999999999999998</v>
      </c>
      <c r="E23" s="1">
        <v>7.0000000000000007E-2</v>
      </c>
      <c r="F23" s="1">
        <v>21.78</v>
      </c>
      <c r="G23" s="1">
        <v>90.54</v>
      </c>
      <c r="H23" s="1">
        <v>5.4</v>
      </c>
      <c r="I23" s="6">
        <v>390</v>
      </c>
      <c r="J23" s="1">
        <v>30</v>
      </c>
    </row>
    <row r="24" spans="1:10" x14ac:dyDescent="0.25">
      <c r="A24" s="45"/>
      <c r="B24" s="2" t="s">
        <v>13</v>
      </c>
      <c r="C24" s="2">
        <v>420</v>
      </c>
      <c r="D24" s="2">
        <f>SUM(D22:D23)</f>
        <v>5.59</v>
      </c>
      <c r="E24" s="2">
        <f>SUM(E22:E23)</f>
        <v>4.7700000000000005</v>
      </c>
      <c r="F24" s="2">
        <f>SUM(F22:F23)</f>
        <v>50.58</v>
      </c>
      <c r="G24" s="2">
        <f>SUM(G22:G23)</f>
        <v>269.54000000000002</v>
      </c>
      <c r="H24" s="2">
        <f>SUM(H22:H23)</f>
        <v>5.4</v>
      </c>
      <c r="I24" s="6"/>
      <c r="J24" s="1"/>
    </row>
    <row r="25" spans="1:10" s="16" customFormat="1" x14ac:dyDescent="0.25">
      <c r="A25" s="8"/>
      <c r="B25" s="6" t="s">
        <v>56</v>
      </c>
      <c r="C25" s="6"/>
      <c r="D25" s="6"/>
      <c r="E25" s="6"/>
      <c r="F25" s="6"/>
      <c r="G25" s="6"/>
      <c r="H25" s="6">
        <v>0.05</v>
      </c>
      <c r="I25" s="6"/>
      <c r="J25" s="6"/>
    </row>
    <row r="26" spans="1:10" s="16" customFormat="1" x14ac:dyDescent="0.25">
      <c r="A26" s="8"/>
      <c r="B26" s="6" t="s">
        <v>57</v>
      </c>
      <c r="C26" s="6"/>
      <c r="D26" s="6"/>
      <c r="E26" s="6"/>
      <c r="F26" s="6"/>
      <c r="G26" s="6"/>
      <c r="H26" s="6"/>
      <c r="I26" s="6"/>
      <c r="J26" s="6"/>
    </row>
    <row r="27" spans="1:10" ht="21.75" customHeight="1" x14ac:dyDescent="0.3">
      <c r="A27" s="46" t="s">
        <v>11</v>
      </c>
      <c r="B27" s="47"/>
      <c r="C27" s="2">
        <v>1635</v>
      </c>
      <c r="D27" s="2">
        <f>SUM(D12+D13+D21+D24)</f>
        <v>42.350000000000009</v>
      </c>
      <c r="E27" s="2">
        <f>SUM(E12+E13+E21+E24)</f>
        <v>83.574999999999989</v>
      </c>
      <c r="F27" s="2">
        <f>SUM(F12+F13+F21+F24)</f>
        <v>204.03999999999996</v>
      </c>
      <c r="G27" s="2">
        <f>SUM(G12+G13+G21+G24)</f>
        <v>1536.98</v>
      </c>
      <c r="H27" s="2"/>
      <c r="I27" s="6"/>
      <c r="J27" s="1"/>
    </row>
  </sheetData>
  <mergeCells count="11">
    <mergeCell ref="I7:I8"/>
    <mergeCell ref="A9:A12"/>
    <mergeCell ref="A15:A21"/>
    <mergeCell ref="A22:A24"/>
    <mergeCell ref="A27:B27"/>
    <mergeCell ref="A7:A8"/>
    <mergeCell ref="B7:B8"/>
    <mergeCell ref="C7:C8"/>
    <mergeCell ref="D7:F7"/>
    <mergeCell ref="G7:G8"/>
    <mergeCell ref="H7:H8"/>
  </mergeCells>
  <pageMargins left="0.7" right="0.7" top="0.75" bottom="0.75" header="0.3" footer="0.3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opLeftCell="A6" workbookViewId="0">
      <selection activeCell="J23" sqref="J23"/>
    </sheetView>
  </sheetViews>
  <sheetFormatPr defaultRowHeight="15" x14ac:dyDescent="0.25"/>
  <cols>
    <col min="1" max="1" width="12.28515625" customWidth="1"/>
    <col min="2" max="2" width="36.85546875" customWidth="1"/>
    <col min="7" max="7" width="15.140625" customWidth="1"/>
    <col min="9" max="9" width="10.42578125" style="16" customWidth="1"/>
  </cols>
  <sheetData>
    <row r="1" spans="1:12" ht="19.5" x14ac:dyDescent="0.3">
      <c r="B1" s="37" t="s">
        <v>65</v>
      </c>
      <c r="C1" s="36"/>
      <c r="D1" s="36"/>
      <c r="E1" s="36"/>
      <c r="F1" s="22"/>
      <c r="G1" s="26" t="s">
        <v>51</v>
      </c>
      <c r="H1" s="26"/>
      <c r="I1" s="26"/>
      <c r="J1" s="26"/>
      <c r="K1" s="26"/>
      <c r="L1" s="26"/>
    </row>
    <row r="2" spans="1:12" ht="19.5" x14ac:dyDescent="0.3">
      <c r="B2" s="38" t="s">
        <v>62</v>
      </c>
      <c r="D2" s="34"/>
      <c r="E2" s="34"/>
      <c r="F2" s="34"/>
      <c r="G2" s="26" t="s">
        <v>52</v>
      </c>
      <c r="H2" s="26"/>
      <c r="I2" s="26"/>
      <c r="J2" s="26"/>
      <c r="K2" s="26"/>
      <c r="L2" s="26"/>
    </row>
    <row r="3" spans="1:12" x14ac:dyDescent="0.25">
      <c r="B3" s="23"/>
      <c r="C3" s="18"/>
      <c r="D3" s="18"/>
      <c r="E3" s="36"/>
      <c r="F3" s="34"/>
      <c r="G3" s="26" t="s">
        <v>53</v>
      </c>
      <c r="H3" s="26"/>
      <c r="I3" s="26"/>
      <c r="J3" s="26"/>
      <c r="K3" s="26"/>
      <c r="L3" s="26"/>
    </row>
    <row r="4" spans="1:12" x14ac:dyDescent="0.25">
      <c r="B4" s="39" t="s">
        <v>63</v>
      </c>
      <c r="D4" s="34"/>
      <c r="E4" s="34"/>
      <c r="F4" s="34"/>
      <c r="G4" s="26" t="s">
        <v>54</v>
      </c>
      <c r="H4" s="26"/>
      <c r="I4" s="26"/>
      <c r="J4" s="26"/>
      <c r="K4" s="26"/>
      <c r="L4" s="26"/>
    </row>
    <row r="5" spans="1:12" ht="15.75" customHeight="1" x14ac:dyDescent="0.25">
      <c r="A5" s="33"/>
      <c r="B5" s="23"/>
      <c r="C5" s="23"/>
      <c r="D5" s="34"/>
      <c r="E5" s="35"/>
      <c r="F5" s="34"/>
      <c r="G5" s="34"/>
      <c r="H5" s="23"/>
      <c r="I5" s="23"/>
    </row>
    <row r="6" spans="1:12" x14ac:dyDescent="0.25">
      <c r="B6" t="s">
        <v>64</v>
      </c>
      <c r="D6" s="34"/>
      <c r="E6" s="34"/>
      <c r="F6" s="34"/>
      <c r="G6" s="34"/>
      <c r="I6"/>
    </row>
    <row r="7" spans="1:12" ht="15" customHeight="1" x14ac:dyDescent="0.25">
      <c r="A7" s="48" t="s">
        <v>28</v>
      </c>
      <c r="B7" s="50" t="s">
        <v>0</v>
      </c>
      <c r="C7" s="55" t="s">
        <v>20</v>
      </c>
      <c r="D7" s="52" t="s">
        <v>1</v>
      </c>
      <c r="E7" s="52"/>
      <c r="F7" s="52"/>
      <c r="G7" s="49" t="s">
        <v>5</v>
      </c>
      <c r="H7" s="49" t="s">
        <v>6</v>
      </c>
      <c r="I7" s="53" t="s">
        <v>7</v>
      </c>
      <c r="J7" s="25" t="s">
        <v>47</v>
      </c>
    </row>
    <row r="8" spans="1:12" x14ac:dyDescent="0.25">
      <c r="A8" s="49"/>
      <c r="B8" s="50"/>
      <c r="C8" s="56"/>
      <c r="D8" s="4" t="s">
        <v>2</v>
      </c>
      <c r="E8" s="4" t="s">
        <v>3</v>
      </c>
      <c r="F8" s="4" t="s">
        <v>4</v>
      </c>
      <c r="G8" s="49"/>
      <c r="H8" s="49"/>
      <c r="I8" s="54"/>
      <c r="J8" s="11" t="s">
        <v>46</v>
      </c>
    </row>
    <row r="9" spans="1:12" ht="23.25" customHeight="1" x14ac:dyDescent="0.25">
      <c r="A9" s="45" t="s">
        <v>8</v>
      </c>
      <c r="B9" s="3" t="s">
        <v>121</v>
      </c>
      <c r="C9" s="1">
        <v>200</v>
      </c>
      <c r="D9" s="1">
        <v>7.66</v>
      </c>
      <c r="E9" s="1">
        <v>42.8</v>
      </c>
      <c r="F9" s="1">
        <v>32.340000000000003</v>
      </c>
      <c r="G9" s="1">
        <v>221</v>
      </c>
      <c r="H9" s="1">
        <v>0.5</v>
      </c>
      <c r="I9" s="6">
        <v>233</v>
      </c>
      <c r="J9" s="1">
        <v>32</v>
      </c>
    </row>
    <row r="10" spans="1:12" ht="23.25" customHeight="1" x14ac:dyDescent="0.25">
      <c r="A10" s="45"/>
      <c r="B10" s="3" t="s">
        <v>21</v>
      </c>
      <c r="C10" s="1">
        <v>10</v>
      </c>
      <c r="D10" s="1">
        <v>2.3199999999999998</v>
      </c>
      <c r="E10" s="1">
        <v>2.95</v>
      </c>
      <c r="F10" s="1"/>
      <c r="G10" s="1">
        <v>36</v>
      </c>
      <c r="H10" s="1">
        <v>7.0000000000000007E-2</v>
      </c>
      <c r="I10" s="6">
        <v>7</v>
      </c>
      <c r="J10" s="1">
        <v>17</v>
      </c>
    </row>
    <row r="11" spans="1:12" x14ac:dyDescent="0.25">
      <c r="A11" s="45"/>
      <c r="B11" s="1" t="s">
        <v>17</v>
      </c>
      <c r="C11" s="1">
        <v>45</v>
      </c>
      <c r="D11" s="1">
        <v>2.66</v>
      </c>
      <c r="E11" s="1">
        <v>8.43</v>
      </c>
      <c r="F11" s="1">
        <v>16.75</v>
      </c>
      <c r="G11" s="1">
        <v>153.68</v>
      </c>
      <c r="H11" s="1"/>
      <c r="I11" s="6">
        <v>1</v>
      </c>
      <c r="J11" s="1">
        <v>5</v>
      </c>
    </row>
    <row r="12" spans="1:12" x14ac:dyDescent="0.25">
      <c r="A12" s="45"/>
      <c r="B12" s="1" t="s">
        <v>14</v>
      </c>
      <c r="C12" s="1">
        <v>180</v>
      </c>
      <c r="D12" s="1">
        <v>0.05</v>
      </c>
      <c r="E12" s="1">
        <v>0.01</v>
      </c>
      <c r="F12" s="1">
        <v>8.39</v>
      </c>
      <c r="G12" s="1">
        <v>33.85</v>
      </c>
      <c r="H12" s="1"/>
      <c r="I12" s="6">
        <v>411</v>
      </c>
      <c r="J12" s="1">
        <v>8</v>
      </c>
    </row>
    <row r="13" spans="1:12" x14ac:dyDescent="0.25">
      <c r="A13" s="45"/>
      <c r="B13" s="7" t="s">
        <v>22</v>
      </c>
      <c r="C13" s="7">
        <f t="shared" ref="C13:G13" si="0">SUM(C9:C12)</f>
        <v>435</v>
      </c>
      <c r="D13" s="7">
        <f t="shared" si="0"/>
        <v>12.690000000000001</v>
      </c>
      <c r="E13" s="7">
        <f t="shared" si="0"/>
        <v>54.19</v>
      </c>
      <c r="F13" s="7">
        <f t="shared" si="0"/>
        <v>57.480000000000004</v>
      </c>
      <c r="G13" s="7">
        <f t="shared" si="0"/>
        <v>444.53000000000003</v>
      </c>
      <c r="H13" s="7">
        <v>0.56999999999999995</v>
      </c>
      <c r="I13" s="6"/>
      <c r="J13" s="1"/>
    </row>
    <row r="14" spans="1:12" s="16" customFormat="1" x14ac:dyDescent="0.25">
      <c r="A14" s="8" t="s">
        <v>23</v>
      </c>
      <c r="B14" s="6" t="s">
        <v>68</v>
      </c>
      <c r="C14" s="6">
        <v>100</v>
      </c>
      <c r="D14" s="6">
        <v>0.5</v>
      </c>
      <c r="E14" s="6">
        <v>0.1</v>
      </c>
      <c r="F14" s="6">
        <v>10.1</v>
      </c>
      <c r="G14" s="6">
        <v>46</v>
      </c>
      <c r="H14" s="6">
        <v>2</v>
      </c>
      <c r="I14" s="6">
        <v>418</v>
      </c>
      <c r="J14" s="6">
        <v>33</v>
      </c>
    </row>
    <row r="15" spans="1:12" x14ac:dyDescent="0.25">
      <c r="A15" s="45"/>
      <c r="B15" s="3" t="s">
        <v>122</v>
      </c>
      <c r="C15" s="1">
        <v>60</v>
      </c>
      <c r="D15" s="1">
        <v>1.1299999999999999</v>
      </c>
      <c r="E15" s="1">
        <v>4.0599999999999996</v>
      </c>
      <c r="F15" s="1">
        <v>6.02</v>
      </c>
      <c r="G15" s="1">
        <v>68.72</v>
      </c>
      <c r="H15" s="1">
        <v>12</v>
      </c>
      <c r="I15" s="6">
        <v>21</v>
      </c>
      <c r="J15" s="1">
        <v>57</v>
      </c>
    </row>
    <row r="16" spans="1:12" ht="19.5" customHeight="1" x14ac:dyDescent="0.25">
      <c r="A16" s="45"/>
      <c r="B16" s="1" t="s">
        <v>105</v>
      </c>
      <c r="C16" s="1">
        <v>250</v>
      </c>
      <c r="D16" s="1">
        <v>2.2000000000000002</v>
      </c>
      <c r="E16" s="1">
        <v>2.84</v>
      </c>
      <c r="F16" s="1">
        <v>20.13</v>
      </c>
      <c r="G16" s="1">
        <v>102.83</v>
      </c>
      <c r="H16" s="1"/>
      <c r="I16" s="6">
        <v>86</v>
      </c>
      <c r="J16" s="1">
        <v>34</v>
      </c>
    </row>
    <row r="17" spans="1:10" ht="19.5" customHeight="1" x14ac:dyDescent="0.25">
      <c r="A17" s="45"/>
      <c r="B17" s="1" t="s">
        <v>84</v>
      </c>
      <c r="C17" s="1">
        <v>200</v>
      </c>
      <c r="D17" s="1">
        <v>7.55</v>
      </c>
      <c r="E17" s="1">
        <v>0.89</v>
      </c>
      <c r="F17" s="1">
        <v>46.88</v>
      </c>
      <c r="G17" s="1">
        <v>210.57</v>
      </c>
      <c r="H17" s="1"/>
      <c r="I17" s="6">
        <v>218</v>
      </c>
      <c r="J17" s="1">
        <v>18</v>
      </c>
    </row>
    <row r="18" spans="1:10" ht="21.75" customHeight="1" x14ac:dyDescent="0.25">
      <c r="A18" s="45"/>
      <c r="B18" s="3" t="s">
        <v>70</v>
      </c>
      <c r="C18" s="1">
        <v>70</v>
      </c>
      <c r="D18" s="1">
        <v>14.2</v>
      </c>
      <c r="E18" s="1">
        <v>13.9</v>
      </c>
      <c r="F18" s="1">
        <v>2.35</v>
      </c>
      <c r="G18" s="1">
        <v>184.2</v>
      </c>
      <c r="H18" s="1"/>
      <c r="I18" s="6">
        <v>327</v>
      </c>
      <c r="J18" s="1">
        <v>35</v>
      </c>
    </row>
    <row r="19" spans="1:10" x14ac:dyDescent="0.25">
      <c r="A19" s="45"/>
      <c r="B19" s="1" t="s">
        <v>18</v>
      </c>
      <c r="C19" s="1">
        <v>40</v>
      </c>
      <c r="D19" s="1">
        <v>2.64</v>
      </c>
      <c r="E19" s="1">
        <v>0.48</v>
      </c>
      <c r="F19" s="1">
        <v>13.36</v>
      </c>
      <c r="G19" s="1">
        <v>69.599999999999994</v>
      </c>
      <c r="H19" s="1"/>
      <c r="I19" s="6">
        <v>115</v>
      </c>
      <c r="J19" s="1">
        <v>2</v>
      </c>
    </row>
    <row r="20" spans="1:10" x14ac:dyDescent="0.25">
      <c r="A20" s="45"/>
      <c r="B20" s="1" t="s">
        <v>118</v>
      </c>
      <c r="C20" s="1">
        <v>200</v>
      </c>
      <c r="D20" s="1">
        <v>0.6</v>
      </c>
      <c r="E20" s="1">
        <v>0.1</v>
      </c>
      <c r="F20" s="1">
        <v>20.100000000000001</v>
      </c>
      <c r="G20" s="1">
        <v>84</v>
      </c>
      <c r="H20" s="1">
        <v>0.36</v>
      </c>
      <c r="I20" s="6">
        <v>495</v>
      </c>
      <c r="J20" s="1">
        <v>1</v>
      </c>
    </row>
    <row r="21" spans="1:10" x14ac:dyDescent="0.25">
      <c r="A21" s="45"/>
      <c r="B21" s="2" t="s">
        <v>12</v>
      </c>
      <c r="C21" s="2">
        <f t="shared" ref="C21:H21" si="1">SUM(C15:C20)</f>
        <v>820</v>
      </c>
      <c r="D21" s="2">
        <f t="shared" si="1"/>
        <v>28.32</v>
      </c>
      <c r="E21" s="2">
        <f t="shared" si="1"/>
        <v>22.27</v>
      </c>
      <c r="F21" s="2">
        <f t="shared" si="1"/>
        <v>108.84</v>
      </c>
      <c r="G21" s="2">
        <f t="shared" si="1"/>
        <v>719.92</v>
      </c>
      <c r="H21" s="2">
        <f t="shared" si="1"/>
        <v>12.36</v>
      </c>
      <c r="I21" s="6"/>
      <c r="J21" s="1"/>
    </row>
    <row r="22" spans="1:10" x14ac:dyDescent="0.25">
      <c r="A22" s="45" t="s">
        <v>44</v>
      </c>
      <c r="B22" s="1" t="s">
        <v>123</v>
      </c>
      <c r="C22" s="1">
        <v>80</v>
      </c>
      <c r="D22" s="1">
        <v>10.92</v>
      </c>
      <c r="E22" s="1">
        <v>3.92</v>
      </c>
      <c r="F22" s="1">
        <v>30.38</v>
      </c>
      <c r="G22" s="1">
        <v>201.6</v>
      </c>
      <c r="H22" s="1"/>
      <c r="I22" s="6">
        <v>531</v>
      </c>
      <c r="J22" s="1">
        <v>36</v>
      </c>
    </row>
    <row r="23" spans="1:10" ht="21" customHeight="1" x14ac:dyDescent="0.25">
      <c r="A23" s="45"/>
      <c r="B23" s="3" t="s">
        <v>91</v>
      </c>
      <c r="C23" s="1">
        <v>200</v>
      </c>
      <c r="D23" s="1">
        <v>0.09</v>
      </c>
      <c r="E23" s="1">
        <v>0.04</v>
      </c>
      <c r="F23" s="1">
        <v>26.14</v>
      </c>
      <c r="G23" s="1">
        <v>105.2</v>
      </c>
      <c r="H23" s="1">
        <v>1.26</v>
      </c>
      <c r="I23" s="6">
        <v>517</v>
      </c>
      <c r="J23" s="1">
        <v>50</v>
      </c>
    </row>
    <row r="24" spans="1:10" x14ac:dyDescent="0.25">
      <c r="A24" s="45"/>
      <c r="B24" s="2" t="s">
        <v>13</v>
      </c>
      <c r="C24" s="2">
        <f t="shared" ref="C24:H24" si="2">SUM(C22:C23)</f>
        <v>280</v>
      </c>
      <c r="D24" s="2">
        <f t="shared" si="2"/>
        <v>11.01</v>
      </c>
      <c r="E24" s="2">
        <f t="shared" si="2"/>
        <v>3.96</v>
      </c>
      <c r="F24" s="2">
        <f t="shared" si="2"/>
        <v>56.519999999999996</v>
      </c>
      <c r="G24" s="2">
        <f t="shared" si="2"/>
        <v>306.8</v>
      </c>
      <c r="H24" s="2">
        <f t="shared" si="2"/>
        <v>1.26</v>
      </c>
      <c r="I24" s="6"/>
      <c r="J24" s="1"/>
    </row>
    <row r="25" spans="1:10" s="16" customFormat="1" x14ac:dyDescent="0.25">
      <c r="A25" s="8"/>
      <c r="B25" s="6" t="s">
        <v>56</v>
      </c>
      <c r="C25" s="6"/>
      <c r="D25" s="6"/>
      <c r="E25" s="6"/>
      <c r="F25" s="6"/>
      <c r="G25" s="6"/>
      <c r="H25" s="6">
        <v>0.05</v>
      </c>
      <c r="I25" s="6"/>
      <c r="J25" s="6"/>
    </row>
    <row r="26" spans="1:10" s="16" customFormat="1" x14ac:dyDescent="0.25">
      <c r="A26" s="8"/>
      <c r="B26" s="6" t="s">
        <v>57</v>
      </c>
      <c r="C26" s="6"/>
      <c r="D26" s="6"/>
      <c r="E26" s="6"/>
      <c r="F26" s="6"/>
      <c r="G26" s="6"/>
      <c r="H26" s="6"/>
      <c r="I26" s="6"/>
      <c r="J26" s="6"/>
    </row>
    <row r="27" spans="1:10" ht="21.75" customHeight="1" x14ac:dyDescent="0.3">
      <c r="A27" s="46" t="s">
        <v>11</v>
      </c>
      <c r="B27" s="47"/>
      <c r="C27" s="2">
        <v>1565</v>
      </c>
      <c r="D27" s="2">
        <v>50.16</v>
      </c>
      <c r="E27" s="2">
        <v>58.17</v>
      </c>
      <c r="F27" s="2">
        <v>215.6</v>
      </c>
      <c r="G27" s="2">
        <f>SUM( G13+G14+G21+G24)</f>
        <v>1517.25</v>
      </c>
      <c r="H27" s="2"/>
      <c r="I27" s="6"/>
      <c r="J27" s="1"/>
    </row>
  </sheetData>
  <mergeCells count="11">
    <mergeCell ref="I7:I8"/>
    <mergeCell ref="A9:A13"/>
    <mergeCell ref="A15:A21"/>
    <mergeCell ref="A22:A24"/>
    <mergeCell ref="A27:B27"/>
    <mergeCell ref="A7:A8"/>
    <mergeCell ref="B7:B8"/>
    <mergeCell ref="C7:C8"/>
    <mergeCell ref="D7:F7"/>
    <mergeCell ref="G7:G8"/>
    <mergeCell ref="H7:H8"/>
  </mergeCells>
  <pageMargins left="0.7" right="0.7" top="0.75" bottom="0.75" header="0.3" footer="0.3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opLeftCell="A4" workbookViewId="0">
      <selection activeCell="I22" sqref="I22"/>
    </sheetView>
  </sheetViews>
  <sheetFormatPr defaultRowHeight="15" x14ac:dyDescent="0.25"/>
  <cols>
    <col min="1" max="1" width="12.28515625" customWidth="1"/>
    <col min="2" max="2" width="36.85546875" customWidth="1"/>
    <col min="7" max="7" width="15.140625" customWidth="1"/>
    <col min="9" max="9" width="10.42578125" style="16" customWidth="1"/>
  </cols>
  <sheetData>
    <row r="1" spans="1:12" ht="19.5" x14ac:dyDescent="0.3">
      <c r="B1" s="37" t="s">
        <v>65</v>
      </c>
      <c r="C1" s="36"/>
      <c r="D1" s="36"/>
      <c r="E1" s="36"/>
      <c r="F1" s="22"/>
      <c r="G1" s="26" t="s">
        <v>51</v>
      </c>
      <c r="H1" s="26"/>
      <c r="I1" s="26"/>
      <c r="J1" s="26"/>
      <c r="K1" s="26"/>
      <c r="L1" s="26"/>
    </row>
    <row r="2" spans="1:12" ht="19.5" x14ac:dyDescent="0.3">
      <c r="B2" s="38" t="s">
        <v>62</v>
      </c>
      <c r="D2" s="34"/>
      <c r="E2" s="34"/>
      <c r="F2" s="34"/>
      <c r="G2" s="26" t="s">
        <v>52</v>
      </c>
      <c r="H2" s="26"/>
      <c r="I2" s="26"/>
      <c r="J2" s="26"/>
      <c r="K2" s="26"/>
      <c r="L2" s="26"/>
    </row>
    <row r="3" spans="1:12" x14ac:dyDescent="0.25">
      <c r="B3" s="23"/>
      <c r="C3" s="18"/>
      <c r="D3" s="18"/>
      <c r="E3" s="36"/>
      <c r="F3" s="34"/>
      <c r="G3" s="26" t="s">
        <v>53</v>
      </c>
      <c r="H3" s="26"/>
      <c r="I3" s="26"/>
      <c r="J3" s="26"/>
      <c r="K3" s="26"/>
      <c r="L3" s="26"/>
    </row>
    <row r="4" spans="1:12" x14ac:dyDescent="0.25">
      <c r="B4" s="39" t="s">
        <v>63</v>
      </c>
      <c r="D4" s="34"/>
      <c r="E4" s="34"/>
      <c r="F4" s="34"/>
      <c r="G4" s="26" t="s">
        <v>54</v>
      </c>
      <c r="H4" s="26"/>
      <c r="I4" s="26"/>
      <c r="J4" s="26"/>
      <c r="K4" s="26"/>
      <c r="L4" s="26"/>
    </row>
    <row r="5" spans="1:12" ht="15.75" customHeight="1" x14ac:dyDescent="0.25">
      <c r="A5" s="33"/>
      <c r="B5" s="23"/>
      <c r="C5" s="23"/>
      <c r="D5" s="34"/>
      <c r="E5" s="35"/>
      <c r="F5" s="34"/>
      <c r="G5" s="34"/>
      <c r="H5" s="23"/>
      <c r="I5" s="23"/>
    </row>
    <row r="6" spans="1:12" x14ac:dyDescent="0.25">
      <c r="B6" t="s">
        <v>64</v>
      </c>
      <c r="D6" s="34"/>
      <c r="E6" s="34"/>
      <c r="F6" s="34"/>
      <c r="G6" s="34"/>
      <c r="I6"/>
    </row>
    <row r="7" spans="1:12" ht="15" customHeight="1" x14ac:dyDescent="0.25">
      <c r="A7" s="48" t="s">
        <v>29</v>
      </c>
      <c r="B7" s="50" t="s">
        <v>0</v>
      </c>
      <c r="C7" s="55" t="s">
        <v>20</v>
      </c>
      <c r="D7" s="52" t="s">
        <v>1</v>
      </c>
      <c r="E7" s="52"/>
      <c r="F7" s="52"/>
      <c r="G7" s="49" t="s">
        <v>5</v>
      </c>
      <c r="H7" s="49" t="s">
        <v>6</v>
      </c>
      <c r="I7" s="53" t="s">
        <v>7</v>
      </c>
      <c r="J7" s="25" t="s">
        <v>47</v>
      </c>
    </row>
    <row r="8" spans="1:12" x14ac:dyDescent="0.25">
      <c r="A8" s="49"/>
      <c r="B8" s="50"/>
      <c r="C8" s="56"/>
      <c r="D8" s="4" t="s">
        <v>2</v>
      </c>
      <c r="E8" s="4" t="s">
        <v>3</v>
      </c>
      <c r="F8" s="4" t="s">
        <v>4</v>
      </c>
      <c r="G8" s="49"/>
      <c r="H8" s="49"/>
      <c r="I8" s="54"/>
      <c r="J8" s="11" t="s">
        <v>46</v>
      </c>
    </row>
    <row r="9" spans="1:12" ht="23.25" customHeight="1" x14ac:dyDescent="0.25">
      <c r="A9" s="45" t="s">
        <v>8</v>
      </c>
      <c r="B9" s="3" t="s">
        <v>124</v>
      </c>
      <c r="C9" s="1">
        <v>200</v>
      </c>
      <c r="D9" s="1">
        <v>7.66</v>
      </c>
      <c r="E9" s="1">
        <v>42.8</v>
      </c>
      <c r="F9" s="1">
        <v>32.340000000000003</v>
      </c>
      <c r="G9" s="1">
        <v>221</v>
      </c>
      <c r="H9" s="1">
        <v>0.66</v>
      </c>
      <c r="I9" s="6">
        <v>234</v>
      </c>
      <c r="J9" s="1">
        <v>26</v>
      </c>
    </row>
    <row r="10" spans="1:12" x14ac:dyDescent="0.25">
      <c r="A10" s="45"/>
      <c r="B10" s="1" t="s">
        <v>36</v>
      </c>
      <c r="C10" s="1">
        <v>45</v>
      </c>
      <c r="D10" s="1">
        <v>2.66</v>
      </c>
      <c r="E10" s="1">
        <v>8.43</v>
      </c>
      <c r="F10" s="1">
        <v>16.760000000000002</v>
      </c>
      <c r="G10" s="1">
        <v>153.68</v>
      </c>
      <c r="H10" s="1"/>
      <c r="I10" s="6">
        <v>1</v>
      </c>
      <c r="J10" s="1">
        <v>5</v>
      </c>
    </row>
    <row r="11" spans="1:12" x14ac:dyDescent="0.25">
      <c r="A11" s="45"/>
      <c r="B11" s="1" t="s">
        <v>14</v>
      </c>
      <c r="C11" s="1">
        <v>180</v>
      </c>
      <c r="D11" s="1">
        <v>0.05</v>
      </c>
      <c r="E11" s="1">
        <v>8.43</v>
      </c>
      <c r="F11" s="1">
        <v>16.75</v>
      </c>
      <c r="G11" s="1">
        <v>33.85</v>
      </c>
      <c r="H11" s="1"/>
      <c r="I11" s="6">
        <v>411</v>
      </c>
      <c r="J11" s="1">
        <v>8</v>
      </c>
    </row>
    <row r="12" spans="1:12" x14ac:dyDescent="0.25">
      <c r="A12" s="45"/>
      <c r="B12" s="7" t="s">
        <v>22</v>
      </c>
      <c r="C12" s="7">
        <f t="shared" ref="C12:H12" si="0">SUM(C9:C11)</f>
        <v>425</v>
      </c>
      <c r="D12" s="7">
        <f t="shared" si="0"/>
        <v>10.370000000000001</v>
      </c>
      <c r="E12" s="7">
        <f t="shared" si="0"/>
        <v>59.66</v>
      </c>
      <c r="F12" s="7">
        <f t="shared" si="0"/>
        <v>65.850000000000009</v>
      </c>
      <c r="G12" s="7">
        <f t="shared" si="0"/>
        <v>408.53000000000003</v>
      </c>
      <c r="H12" s="7">
        <f t="shared" si="0"/>
        <v>0.66</v>
      </c>
      <c r="I12" s="6"/>
      <c r="J12" s="1"/>
    </row>
    <row r="13" spans="1:12" s="16" customFormat="1" x14ac:dyDescent="0.25">
      <c r="A13" s="8" t="s">
        <v>23</v>
      </c>
      <c r="B13" s="6" t="s">
        <v>74</v>
      </c>
      <c r="C13" s="6">
        <v>100</v>
      </c>
      <c r="D13" s="6">
        <v>0.4</v>
      </c>
      <c r="E13" s="6">
        <v>0.3</v>
      </c>
      <c r="F13" s="6">
        <v>10.1</v>
      </c>
      <c r="G13" s="6">
        <v>47</v>
      </c>
      <c r="H13" s="6"/>
      <c r="I13" s="6">
        <v>386</v>
      </c>
      <c r="J13" s="6">
        <v>7</v>
      </c>
    </row>
    <row r="14" spans="1:12" x14ac:dyDescent="0.25">
      <c r="A14" s="45" t="s">
        <v>9</v>
      </c>
      <c r="B14" s="3" t="s">
        <v>85</v>
      </c>
      <c r="C14" s="1">
        <v>40</v>
      </c>
      <c r="D14" s="1">
        <v>0.3</v>
      </c>
      <c r="E14" s="1">
        <v>2.44</v>
      </c>
      <c r="F14" s="1">
        <v>0.95</v>
      </c>
      <c r="G14" s="1">
        <v>26.92</v>
      </c>
      <c r="H14" s="1">
        <v>3.8</v>
      </c>
      <c r="I14" s="6">
        <v>70</v>
      </c>
      <c r="J14" s="1">
        <v>56</v>
      </c>
    </row>
    <row r="15" spans="1:12" ht="19.5" customHeight="1" x14ac:dyDescent="0.25">
      <c r="A15" s="45"/>
      <c r="B15" s="1" t="s">
        <v>125</v>
      </c>
      <c r="C15" s="1">
        <v>200</v>
      </c>
      <c r="D15" s="1">
        <v>0.72</v>
      </c>
      <c r="E15" s="1">
        <v>3.48</v>
      </c>
      <c r="F15" s="1">
        <v>2</v>
      </c>
      <c r="G15" s="1">
        <v>142</v>
      </c>
      <c r="H15" s="1">
        <v>5.81</v>
      </c>
      <c r="I15" s="6">
        <v>130</v>
      </c>
      <c r="J15" s="1">
        <v>38</v>
      </c>
    </row>
    <row r="16" spans="1:12" ht="21.75" customHeight="1" x14ac:dyDescent="0.25">
      <c r="A16" s="45"/>
      <c r="B16" s="3" t="s">
        <v>126</v>
      </c>
      <c r="C16" s="1">
        <v>200</v>
      </c>
      <c r="D16" s="1">
        <v>21</v>
      </c>
      <c r="E16" s="1">
        <v>25.2</v>
      </c>
      <c r="F16" s="1">
        <v>7</v>
      </c>
      <c r="G16" s="1">
        <v>340</v>
      </c>
      <c r="H16" s="1">
        <v>0.24</v>
      </c>
      <c r="I16" s="6">
        <v>333</v>
      </c>
      <c r="J16" s="1">
        <v>37</v>
      </c>
    </row>
    <row r="17" spans="1:10" x14ac:dyDescent="0.25">
      <c r="A17" s="45"/>
      <c r="B17" s="1" t="s">
        <v>18</v>
      </c>
      <c r="C17" s="1">
        <v>40</v>
      </c>
      <c r="D17" s="1">
        <v>0.56000000000000005</v>
      </c>
      <c r="E17" s="1">
        <v>0.66</v>
      </c>
      <c r="F17" s="1">
        <v>9.6</v>
      </c>
      <c r="G17" s="1">
        <v>51.8</v>
      </c>
      <c r="H17" s="1">
        <v>17.079999999999998</v>
      </c>
      <c r="I17" s="6">
        <v>115</v>
      </c>
      <c r="J17" s="1">
        <v>2</v>
      </c>
    </row>
    <row r="18" spans="1:10" x14ac:dyDescent="0.25">
      <c r="A18" s="45"/>
      <c r="B18" s="1" t="s">
        <v>118</v>
      </c>
      <c r="C18" s="1">
        <v>200</v>
      </c>
      <c r="D18" s="1">
        <v>0.6</v>
      </c>
      <c r="E18" s="1">
        <v>0.1</v>
      </c>
      <c r="F18" s="1">
        <v>20.100000000000001</v>
      </c>
      <c r="G18" s="1">
        <v>84</v>
      </c>
      <c r="H18" s="1">
        <v>0.36</v>
      </c>
      <c r="I18" s="6">
        <v>495</v>
      </c>
      <c r="J18" s="1">
        <v>1</v>
      </c>
    </row>
    <row r="19" spans="1:10" x14ac:dyDescent="0.25">
      <c r="A19" s="45"/>
      <c r="B19" s="2" t="s">
        <v>12</v>
      </c>
      <c r="C19" s="2">
        <f t="shared" ref="C19:H19" si="1">SUM(C14:C18)</f>
        <v>680</v>
      </c>
      <c r="D19" s="2">
        <f t="shared" si="1"/>
        <v>23.18</v>
      </c>
      <c r="E19" s="2">
        <f t="shared" si="1"/>
        <v>31.88</v>
      </c>
      <c r="F19" s="2">
        <f t="shared" si="1"/>
        <v>39.65</v>
      </c>
      <c r="G19" s="2">
        <f t="shared" si="1"/>
        <v>644.72</v>
      </c>
      <c r="H19" s="2">
        <f t="shared" si="1"/>
        <v>27.29</v>
      </c>
      <c r="I19" s="6"/>
      <c r="J19" s="1"/>
    </row>
    <row r="20" spans="1:10" x14ac:dyDescent="0.25">
      <c r="A20" s="45" t="s">
        <v>44</v>
      </c>
      <c r="B20" s="1" t="s">
        <v>127</v>
      </c>
      <c r="C20" s="1">
        <v>180</v>
      </c>
      <c r="D20" s="1">
        <v>7.65</v>
      </c>
      <c r="E20" s="1">
        <v>3.86</v>
      </c>
      <c r="F20" s="1">
        <v>2.0499999999999998</v>
      </c>
      <c r="G20" s="1">
        <v>186.6</v>
      </c>
      <c r="H20" s="1">
        <v>1.66</v>
      </c>
      <c r="I20" s="6">
        <v>261</v>
      </c>
      <c r="J20" s="1">
        <v>39</v>
      </c>
    </row>
    <row r="21" spans="1:10" x14ac:dyDescent="0.25">
      <c r="A21" s="45"/>
      <c r="B21" s="1" t="s">
        <v>15</v>
      </c>
      <c r="C21" s="1">
        <v>30</v>
      </c>
      <c r="D21" s="1">
        <v>3.6</v>
      </c>
      <c r="E21" s="1">
        <v>1.28</v>
      </c>
      <c r="F21" s="1">
        <v>19.600000000000001</v>
      </c>
      <c r="G21" s="1">
        <v>106</v>
      </c>
      <c r="H21" s="1"/>
      <c r="I21" s="6">
        <v>12</v>
      </c>
      <c r="J21" s="1">
        <v>1</v>
      </c>
    </row>
    <row r="22" spans="1:10" ht="27" customHeight="1" x14ac:dyDescent="0.25">
      <c r="A22" s="45"/>
      <c r="B22" s="1" t="s">
        <v>14</v>
      </c>
      <c r="C22" s="1">
        <v>180</v>
      </c>
      <c r="D22" s="1">
        <v>0.09</v>
      </c>
      <c r="E22" s="1">
        <v>0.02</v>
      </c>
      <c r="F22" s="1">
        <v>8.52</v>
      </c>
      <c r="G22" s="1">
        <v>39.9</v>
      </c>
      <c r="H22" s="1"/>
      <c r="I22" s="6">
        <v>411</v>
      </c>
      <c r="J22" s="1">
        <v>8</v>
      </c>
    </row>
    <row r="23" spans="1:10" x14ac:dyDescent="0.25">
      <c r="A23" s="45"/>
      <c r="B23" s="2" t="s">
        <v>13</v>
      </c>
      <c r="C23" s="2">
        <f t="shared" ref="C23:H23" si="2">SUM(C20:C22)</f>
        <v>390</v>
      </c>
      <c r="D23" s="2">
        <f t="shared" si="2"/>
        <v>11.34</v>
      </c>
      <c r="E23" s="2">
        <f t="shared" si="2"/>
        <v>5.1599999999999993</v>
      </c>
      <c r="F23" s="2">
        <f t="shared" si="2"/>
        <v>30.17</v>
      </c>
      <c r="G23" s="2">
        <f t="shared" si="2"/>
        <v>332.5</v>
      </c>
      <c r="H23" s="2">
        <f t="shared" si="2"/>
        <v>1.66</v>
      </c>
      <c r="I23" s="6"/>
      <c r="J23" s="1"/>
    </row>
    <row r="24" spans="1:10" s="16" customFormat="1" x14ac:dyDescent="0.25">
      <c r="A24" s="8"/>
      <c r="B24" s="6" t="s">
        <v>56</v>
      </c>
      <c r="C24" s="6"/>
      <c r="D24" s="6"/>
      <c r="E24" s="6"/>
      <c r="F24" s="6"/>
      <c r="G24" s="6"/>
      <c r="H24" s="6">
        <v>0.05</v>
      </c>
      <c r="I24" s="6"/>
      <c r="J24" s="6"/>
    </row>
    <row r="25" spans="1:10" s="16" customFormat="1" x14ac:dyDescent="0.25">
      <c r="A25" s="8"/>
      <c r="B25" s="6" t="s">
        <v>57</v>
      </c>
      <c r="C25" s="6"/>
      <c r="D25" s="6"/>
      <c r="E25" s="6"/>
      <c r="F25" s="6"/>
      <c r="G25" s="6"/>
      <c r="H25" s="6"/>
      <c r="I25" s="6"/>
      <c r="J25" s="6"/>
    </row>
    <row r="26" spans="1:10" ht="21.75" customHeight="1" x14ac:dyDescent="0.3">
      <c r="A26" s="46" t="s">
        <v>11</v>
      </c>
      <c r="B26" s="47"/>
      <c r="C26" s="2">
        <v>1575</v>
      </c>
      <c r="D26" s="2">
        <f>SUM(D12+D13+D19+D23)</f>
        <v>45.290000000000006</v>
      </c>
      <c r="E26" s="2">
        <f>SUM(E12+E13+E19+E23)</f>
        <v>96.999999999999986</v>
      </c>
      <c r="F26" s="2">
        <f>SUM(F12+F13+F19+F23)</f>
        <v>145.76999999999998</v>
      </c>
      <c r="G26" s="2">
        <f>SUM( G12+G13+G19+G23)</f>
        <v>1432.75</v>
      </c>
      <c r="H26" s="2"/>
      <c r="I26" s="6"/>
      <c r="J26" s="1"/>
    </row>
  </sheetData>
  <mergeCells count="11">
    <mergeCell ref="I7:I8"/>
    <mergeCell ref="A9:A12"/>
    <mergeCell ref="A14:A19"/>
    <mergeCell ref="A20:A23"/>
    <mergeCell ref="A26:B26"/>
    <mergeCell ref="A7:A8"/>
    <mergeCell ref="B7:B8"/>
    <mergeCell ref="C7:C8"/>
    <mergeCell ref="D7:F7"/>
    <mergeCell ref="G7:G8"/>
    <mergeCell ref="H7:H8"/>
  </mergeCells>
  <pageMargins left="0.7" right="0.7" top="0.75" bottom="0.75" header="0.3" footer="0.3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opLeftCell="A7" workbookViewId="0">
      <selection activeCell="J25" sqref="J25"/>
    </sheetView>
  </sheetViews>
  <sheetFormatPr defaultRowHeight="15" x14ac:dyDescent="0.25"/>
  <cols>
    <col min="1" max="1" width="12.28515625" customWidth="1"/>
    <col min="2" max="2" width="36.85546875" customWidth="1"/>
    <col min="7" max="7" width="15.140625" customWidth="1"/>
    <col min="9" max="9" width="10.42578125" style="16" customWidth="1"/>
  </cols>
  <sheetData>
    <row r="1" spans="1:12" ht="19.5" x14ac:dyDescent="0.3">
      <c r="B1" s="37" t="s">
        <v>65</v>
      </c>
      <c r="C1" s="36"/>
      <c r="D1" s="36"/>
      <c r="E1" s="36"/>
      <c r="F1" s="22"/>
      <c r="G1" s="26" t="s">
        <v>51</v>
      </c>
      <c r="H1" s="26"/>
      <c r="I1" s="26"/>
      <c r="J1" s="26"/>
      <c r="K1" s="26"/>
      <c r="L1" s="26"/>
    </row>
    <row r="2" spans="1:12" ht="19.5" x14ac:dyDescent="0.3">
      <c r="B2" s="38" t="s">
        <v>62</v>
      </c>
      <c r="D2" s="34"/>
      <c r="E2" s="34"/>
      <c r="F2" s="34"/>
      <c r="G2" s="26" t="s">
        <v>52</v>
      </c>
      <c r="H2" s="26"/>
      <c r="I2" s="26"/>
      <c r="J2" s="26"/>
      <c r="K2" s="26"/>
      <c r="L2" s="26"/>
    </row>
    <row r="3" spans="1:12" x14ac:dyDescent="0.25">
      <c r="B3" s="23"/>
      <c r="C3" s="18"/>
      <c r="D3" s="18"/>
      <c r="E3" s="36"/>
      <c r="F3" s="34"/>
      <c r="G3" s="26" t="s">
        <v>53</v>
      </c>
      <c r="H3" s="26"/>
      <c r="I3" s="26"/>
      <c r="J3" s="26"/>
      <c r="K3" s="26"/>
      <c r="L3" s="26"/>
    </row>
    <row r="4" spans="1:12" x14ac:dyDescent="0.25">
      <c r="B4" s="39" t="s">
        <v>63</v>
      </c>
      <c r="D4" s="34"/>
      <c r="E4" s="34"/>
      <c r="F4" s="34"/>
      <c r="G4" s="26" t="s">
        <v>54</v>
      </c>
      <c r="H4" s="26"/>
      <c r="I4" s="26"/>
      <c r="J4" s="26"/>
      <c r="K4" s="26"/>
      <c r="L4" s="26"/>
    </row>
    <row r="5" spans="1:12" ht="15.75" customHeight="1" x14ac:dyDescent="0.25">
      <c r="A5" s="33"/>
      <c r="B5" s="23"/>
      <c r="C5" s="23"/>
      <c r="D5" s="34"/>
      <c r="E5" s="35"/>
      <c r="F5" s="34"/>
      <c r="G5" s="34"/>
      <c r="H5" s="23"/>
      <c r="I5" s="23"/>
    </row>
    <row r="6" spans="1:12" x14ac:dyDescent="0.25">
      <c r="B6" t="s">
        <v>64</v>
      </c>
      <c r="D6" s="34"/>
      <c r="E6" s="34"/>
      <c r="F6" s="34"/>
      <c r="G6" s="34"/>
      <c r="I6"/>
    </row>
    <row r="7" spans="1:12" ht="15" customHeight="1" x14ac:dyDescent="0.25">
      <c r="A7" s="48" t="s">
        <v>30</v>
      </c>
      <c r="B7" s="50" t="s">
        <v>0</v>
      </c>
      <c r="C7" s="55" t="s">
        <v>20</v>
      </c>
      <c r="D7" s="52" t="s">
        <v>1</v>
      </c>
      <c r="E7" s="52"/>
      <c r="F7" s="52"/>
      <c r="G7" s="49" t="s">
        <v>5</v>
      </c>
      <c r="H7" s="49" t="s">
        <v>6</v>
      </c>
      <c r="I7" s="53" t="s">
        <v>7</v>
      </c>
      <c r="J7" s="25" t="s">
        <v>47</v>
      </c>
    </row>
    <row r="8" spans="1:12" x14ac:dyDescent="0.25">
      <c r="A8" s="49"/>
      <c r="B8" s="50"/>
      <c r="C8" s="56"/>
      <c r="D8" s="4" t="s">
        <v>2</v>
      </c>
      <c r="E8" s="4" t="s">
        <v>3</v>
      </c>
      <c r="F8" s="4" t="s">
        <v>4</v>
      </c>
      <c r="G8" s="49"/>
      <c r="H8" s="49"/>
      <c r="I8" s="54"/>
      <c r="J8" s="11" t="s">
        <v>46</v>
      </c>
    </row>
    <row r="9" spans="1:12" ht="23.25" customHeight="1" x14ac:dyDescent="0.25">
      <c r="A9" s="45" t="s">
        <v>8</v>
      </c>
      <c r="B9" s="3" t="s">
        <v>77</v>
      </c>
      <c r="C9" s="1" t="s">
        <v>78</v>
      </c>
      <c r="D9" s="1">
        <v>5.08</v>
      </c>
      <c r="E9" s="1">
        <v>4.5999999999999996</v>
      </c>
      <c r="F9" s="1">
        <v>0.28000000000000003</v>
      </c>
      <c r="G9" s="1">
        <v>63</v>
      </c>
      <c r="H9" s="1">
        <v>1.46</v>
      </c>
      <c r="I9" s="6">
        <v>209</v>
      </c>
      <c r="J9" s="1">
        <v>43</v>
      </c>
    </row>
    <row r="10" spans="1:12" x14ac:dyDescent="0.25">
      <c r="A10" s="45"/>
      <c r="B10" s="1" t="s">
        <v>21</v>
      </c>
      <c r="C10" s="1">
        <v>10</v>
      </c>
      <c r="D10" s="1">
        <v>2.3199999999999998</v>
      </c>
      <c r="E10" s="1">
        <v>2.95</v>
      </c>
      <c r="F10" s="1"/>
      <c r="G10" s="1">
        <v>36.4</v>
      </c>
      <c r="H10" s="1"/>
      <c r="I10" s="6">
        <v>7</v>
      </c>
      <c r="J10" s="1">
        <v>17</v>
      </c>
    </row>
    <row r="11" spans="1:12" x14ac:dyDescent="0.25">
      <c r="A11" s="45"/>
      <c r="B11" s="1" t="s">
        <v>17</v>
      </c>
      <c r="C11" s="1">
        <v>45</v>
      </c>
      <c r="D11" s="1">
        <v>2.66</v>
      </c>
      <c r="E11" s="1">
        <v>8.43</v>
      </c>
      <c r="F11" s="1">
        <v>16.75</v>
      </c>
      <c r="G11" s="1">
        <v>153.88</v>
      </c>
      <c r="H11" s="1"/>
      <c r="I11" s="6">
        <v>1</v>
      </c>
      <c r="J11" s="1">
        <v>5</v>
      </c>
    </row>
    <row r="12" spans="1:12" x14ac:dyDescent="0.25">
      <c r="A12" s="45"/>
      <c r="B12" s="1" t="s">
        <v>79</v>
      </c>
      <c r="C12" s="1">
        <v>30</v>
      </c>
      <c r="D12" s="1">
        <v>0.69</v>
      </c>
      <c r="E12" s="1">
        <v>0.04</v>
      </c>
      <c r="F12" s="1">
        <v>1.43</v>
      </c>
      <c r="G12" s="1">
        <v>8.69</v>
      </c>
      <c r="H12" s="1">
        <v>1.39</v>
      </c>
      <c r="I12" s="6">
        <v>351</v>
      </c>
      <c r="J12" s="1">
        <v>42</v>
      </c>
    </row>
    <row r="13" spans="1:12" x14ac:dyDescent="0.25">
      <c r="A13" s="45"/>
      <c r="B13" s="1" t="s">
        <v>100</v>
      </c>
      <c r="C13" s="1">
        <v>200</v>
      </c>
      <c r="D13" s="1">
        <v>3.3</v>
      </c>
      <c r="E13" s="1">
        <v>2.9</v>
      </c>
      <c r="F13" s="1">
        <v>13.8</v>
      </c>
      <c r="G13" s="1">
        <v>94</v>
      </c>
      <c r="H13" s="1">
        <v>1.59</v>
      </c>
      <c r="I13" s="6">
        <v>462</v>
      </c>
      <c r="J13" s="1">
        <v>25</v>
      </c>
    </row>
    <row r="14" spans="1:12" x14ac:dyDescent="0.25">
      <c r="A14" s="45"/>
      <c r="B14" s="7" t="s">
        <v>22</v>
      </c>
      <c r="C14" s="7">
        <f t="shared" ref="C14:H14" si="0">SUM(C9:C13)</f>
        <v>285</v>
      </c>
      <c r="D14" s="7">
        <f t="shared" si="0"/>
        <v>14.05</v>
      </c>
      <c r="E14" s="7">
        <f t="shared" si="0"/>
        <v>18.919999999999998</v>
      </c>
      <c r="F14" s="7">
        <f t="shared" si="0"/>
        <v>32.260000000000005</v>
      </c>
      <c r="G14" s="7">
        <v>400.03</v>
      </c>
      <c r="H14" s="7">
        <f t="shared" si="0"/>
        <v>4.4399999999999995</v>
      </c>
      <c r="I14" s="6"/>
      <c r="J14" s="1"/>
    </row>
    <row r="15" spans="1:12" x14ac:dyDescent="0.25">
      <c r="A15" s="40"/>
      <c r="B15" s="7" t="s">
        <v>74</v>
      </c>
      <c r="C15" s="7">
        <v>100</v>
      </c>
      <c r="D15" s="7">
        <v>0.4</v>
      </c>
      <c r="E15" s="7">
        <v>0.3</v>
      </c>
      <c r="F15" s="7">
        <v>10.3</v>
      </c>
      <c r="G15" s="7">
        <v>96</v>
      </c>
      <c r="H15" s="7">
        <v>5</v>
      </c>
      <c r="I15" s="6">
        <v>386</v>
      </c>
      <c r="J15" s="1">
        <v>7</v>
      </c>
    </row>
    <row r="16" spans="1:12" ht="19.5" customHeight="1" x14ac:dyDescent="0.25">
      <c r="A16" s="45" t="s">
        <v>41</v>
      </c>
      <c r="B16" s="1" t="s">
        <v>128</v>
      </c>
      <c r="C16" s="1"/>
      <c r="D16" s="1">
        <v>0.3</v>
      </c>
      <c r="E16" s="1">
        <v>0.1</v>
      </c>
      <c r="F16" s="1">
        <v>1.5</v>
      </c>
      <c r="G16" s="1">
        <v>16</v>
      </c>
      <c r="H16" s="1"/>
      <c r="I16" s="6">
        <v>21</v>
      </c>
      <c r="J16" s="1">
        <v>57</v>
      </c>
    </row>
    <row r="17" spans="1:10" ht="19.5" customHeight="1" x14ac:dyDescent="0.25">
      <c r="A17" s="45"/>
      <c r="B17" s="1" t="s">
        <v>67</v>
      </c>
      <c r="C17" s="1">
        <v>200</v>
      </c>
      <c r="D17" s="1">
        <v>2.12</v>
      </c>
      <c r="E17" s="1">
        <v>2.8</v>
      </c>
      <c r="F17" s="1">
        <v>7.56</v>
      </c>
      <c r="G17" s="1">
        <v>121.6</v>
      </c>
      <c r="H17" s="1">
        <v>6.24</v>
      </c>
      <c r="I17" s="6">
        <v>115</v>
      </c>
      <c r="J17" s="1">
        <v>41</v>
      </c>
    </row>
    <row r="18" spans="1:10" ht="21.75" customHeight="1" x14ac:dyDescent="0.25">
      <c r="A18" s="45"/>
      <c r="B18" s="3" t="s">
        <v>129</v>
      </c>
      <c r="C18" s="1">
        <v>70</v>
      </c>
      <c r="D18" s="1">
        <v>12.3</v>
      </c>
      <c r="E18" s="1">
        <v>5.33</v>
      </c>
      <c r="F18" s="1">
        <v>6.2</v>
      </c>
      <c r="G18" s="1">
        <v>126</v>
      </c>
      <c r="H18" s="1">
        <v>8.2899999999999991</v>
      </c>
      <c r="I18" s="6">
        <v>359</v>
      </c>
      <c r="J18" s="1">
        <v>22</v>
      </c>
    </row>
    <row r="19" spans="1:10" x14ac:dyDescent="0.25">
      <c r="A19" s="45"/>
      <c r="B19" s="1" t="s">
        <v>31</v>
      </c>
      <c r="C19" s="1">
        <v>150</v>
      </c>
      <c r="D19" s="1">
        <v>8.86</v>
      </c>
      <c r="E19" s="1">
        <v>6.16</v>
      </c>
      <c r="F19" s="1">
        <v>40.020000000000003</v>
      </c>
      <c r="G19" s="1">
        <v>249.52</v>
      </c>
      <c r="H19" s="1"/>
      <c r="I19" s="6">
        <v>330</v>
      </c>
      <c r="J19" s="1">
        <v>21</v>
      </c>
    </row>
    <row r="20" spans="1:10" x14ac:dyDescent="0.25">
      <c r="A20" s="45"/>
      <c r="B20" s="1" t="s">
        <v>18</v>
      </c>
      <c r="C20" s="1">
        <v>40</v>
      </c>
      <c r="D20" s="1">
        <v>2.64</v>
      </c>
      <c r="E20" s="1">
        <v>0.48</v>
      </c>
      <c r="F20" s="1">
        <v>13.36</v>
      </c>
      <c r="G20" s="1">
        <v>69.599999999999994</v>
      </c>
      <c r="H20" s="1"/>
      <c r="I20" s="6">
        <v>115</v>
      </c>
      <c r="J20" s="1">
        <v>2</v>
      </c>
    </row>
    <row r="21" spans="1:10" x14ac:dyDescent="0.25">
      <c r="A21" s="45"/>
      <c r="B21" s="1" t="s">
        <v>118</v>
      </c>
      <c r="C21" s="1">
        <v>200</v>
      </c>
      <c r="D21" s="1">
        <v>0.6</v>
      </c>
      <c r="E21" s="1">
        <v>0.1</v>
      </c>
      <c r="F21" s="1">
        <v>20.100000000000001</v>
      </c>
      <c r="G21" s="1">
        <v>84</v>
      </c>
      <c r="H21" s="1">
        <v>0.36</v>
      </c>
      <c r="I21" s="6">
        <v>495</v>
      </c>
      <c r="J21" s="1">
        <v>1</v>
      </c>
    </row>
    <row r="22" spans="1:10" x14ac:dyDescent="0.25">
      <c r="A22" s="45"/>
      <c r="B22" s="2" t="s">
        <v>12</v>
      </c>
      <c r="C22" s="2">
        <f>SUM(C16:C21)</f>
        <v>660</v>
      </c>
      <c r="D22" s="2">
        <f>SUM(D16:D21)</f>
        <v>26.82</v>
      </c>
      <c r="E22" s="2">
        <f>SUM(E16:E21)</f>
        <v>14.97</v>
      </c>
      <c r="F22" s="2">
        <f>SUM(F16:F21)</f>
        <v>88.740000000000009</v>
      </c>
      <c r="G22" s="2">
        <v>782</v>
      </c>
      <c r="H22" s="2">
        <f>SUM(H16:H21)</f>
        <v>14.889999999999999</v>
      </c>
      <c r="I22" s="6"/>
      <c r="J22" s="1"/>
    </row>
    <row r="23" spans="1:10" x14ac:dyDescent="0.25">
      <c r="A23" s="45" t="s">
        <v>44</v>
      </c>
      <c r="B23" s="1" t="s">
        <v>82</v>
      </c>
      <c r="C23" s="1">
        <v>200</v>
      </c>
      <c r="D23" s="1">
        <v>5.63</v>
      </c>
      <c r="E23" s="1">
        <v>5.99</v>
      </c>
      <c r="F23" s="1">
        <v>19.78</v>
      </c>
      <c r="G23" s="1">
        <v>186.5</v>
      </c>
      <c r="H23" s="1"/>
      <c r="I23" s="6">
        <v>100</v>
      </c>
      <c r="J23" s="1">
        <v>40</v>
      </c>
    </row>
    <row r="24" spans="1:10" x14ac:dyDescent="0.25">
      <c r="A24" s="45"/>
      <c r="B24" s="1" t="s">
        <v>15</v>
      </c>
      <c r="C24" s="1">
        <v>30</v>
      </c>
      <c r="D24" s="1">
        <v>3.75</v>
      </c>
      <c r="E24" s="1">
        <v>9</v>
      </c>
      <c r="F24" s="1">
        <v>33.5</v>
      </c>
      <c r="G24" s="1">
        <v>86</v>
      </c>
      <c r="H24" s="1"/>
      <c r="I24" s="6"/>
      <c r="J24" s="1"/>
    </row>
    <row r="25" spans="1:10" x14ac:dyDescent="0.25">
      <c r="A25" s="45"/>
      <c r="B25" s="1" t="s">
        <v>69</v>
      </c>
      <c r="C25" s="1">
        <v>180</v>
      </c>
      <c r="D25" s="1">
        <v>0.05</v>
      </c>
      <c r="E25" s="1">
        <v>0.01</v>
      </c>
      <c r="F25" s="1">
        <v>8.39</v>
      </c>
      <c r="G25" s="1">
        <v>33.85</v>
      </c>
      <c r="H25" s="1"/>
      <c r="I25" s="6">
        <v>411</v>
      </c>
      <c r="J25" s="1">
        <v>8</v>
      </c>
    </row>
    <row r="26" spans="1:10" x14ac:dyDescent="0.25">
      <c r="A26" s="45"/>
      <c r="B26" s="2" t="s">
        <v>13</v>
      </c>
      <c r="C26" s="2">
        <f t="shared" ref="C26:H26" si="1">SUM(C23:C25)</f>
        <v>410</v>
      </c>
      <c r="D26" s="2">
        <f t="shared" si="1"/>
        <v>9.43</v>
      </c>
      <c r="E26" s="2">
        <f t="shared" si="1"/>
        <v>15</v>
      </c>
      <c r="F26" s="2">
        <f t="shared" si="1"/>
        <v>61.67</v>
      </c>
      <c r="G26" s="2">
        <f t="shared" si="1"/>
        <v>306.35000000000002</v>
      </c>
      <c r="H26" s="2">
        <f t="shared" si="1"/>
        <v>0</v>
      </c>
      <c r="I26" s="6"/>
      <c r="J26" s="1"/>
    </row>
    <row r="27" spans="1:10" s="16" customFormat="1" x14ac:dyDescent="0.25">
      <c r="A27" s="8"/>
      <c r="B27" s="6" t="s">
        <v>56</v>
      </c>
      <c r="C27" s="6"/>
      <c r="D27" s="6"/>
      <c r="E27" s="6"/>
      <c r="F27" s="6"/>
      <c r="G27" s="6"/>
      <c r="H27" s="6">
        <v>0.05</v>
      </c>
      <c r="I27" s="6"/>
      <c r="J27" s="6"/>
    </row>
    <row r="28" spans="1:10" s="16" customFormat="1" x14ac:dyDescent="0.25">
      <c r="A28" s="8"/>
      <c r="B28" s="6" t="s">
        <v>57</v>
      </c>
      <c r="C28" s="6"/>
      <c r="D28" s="6"/>
      <c r="E28" s="6"/>
      <c r="F28" s="6"/>
      <c r="G28" s="6"/>
      <c r="H28" s="6"/>
      <c r="I28" s="6"/>
      <c r="J28" s="6"/>
    </row>
    <row r="29" spans="1:10" ht="21.75" customHeight="1" x14ac:dyDescent="0.3">
      <c r="A29" s="46" t="s">
        <v>11</v>
      </c>
      <c r="B29" s="47"/>
      <c r="C29" s="2">
        <v>1520</v>
      </c>
      <c r="D29" s="2">
        <f>SUM(D13+D14+D22+D26)</f>
        <v>53.6</v>
      </c>
      <c r="E29" s="2">
        <v>85.581999999999994</v>
      </c>
      <c r="F29" s="2">
        <v>290.39999999999998</v>
      </c>
      <c r="G29" s="2">
        <v>1489.81</v>
      </c>
      <c r="H29" s="2"/>
      <c r="I29" s="6"/>
      <c r="J29" s="1"/>
    </row>
  </sheetData>
  <mergeCells count="11">
    <mergeCell ref="I7:I8"/>
    <mergeCell ref="A9:A14"/>
    <mergeCell ref="A16:A22"/>
    <mergeCell ref="A23:A26"/>
    <mergeCell ref="A29:B29"/>
    <mergeCell ref="A7:A8"/>
    <mergeCell ref="B7:B8"/>
    <mergeCell ref="C7:C8"/>
    <mergeCell ref="D7:F7"/>
    <mergeCell ref="G7:G8"/>
    <mergeCell ref="H7:H8"/>
  </mergeCells>
  <pageMargins left="0.7" right="0.7" top="0.75" bottom="0.75" header="0.3" footer="0.3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opLeftCell="A8" workbookViewId="0">
      <selection activeCell="C22" sqref="C22"/>
    </sheetView>
  </sheetViews>
  <sheetFormatPr defaultRowHeight="15" x14ac:dyDescent="0.25"/>
  <cols>
    <col min="1" max="1" width="12.28515625" customWidth="1"/>
    <col min="2" max="2" width="36.85546875" customWidth="1"/>
    <col min="7" max="7" width="15.140625" customWidth="1"/>
    <col min="9" max="9" width="10.42578125" style="16" customWidth="1"/>
  </cols>
  <sheetData>
    <row r="1" spans="1:12" ht="19.5" x14ac:dyDescent="0.3">
      <c r="B1" s="37" t="s">
        <v>65</v>
      </c>
      <c r="C1" s="36"/>
      <c r="D1" s="36"/>
      <c r="E1" s="36"/>
      <c r="F1" s="22"/>
      <c r="G1" s="26" t="s">
        <v>51</v>
      </c>
      <c r="H1" s="26"/>
      <c r="I1" s="26"/>
      <c r="J1" s="26"/>
      <c r="K1" s="26"/>
      <c r="L1" s="26"/>
    </row>
    <row r="2" spans="1:12" ht="19.5" x14ac:dyDescent="0.3">
      <c r="B2" s="38" t="s">
        <v>62</v>
      </c>
      <c r="D2" s="34"/>
      <c r="E2" s="34"/>
      <c r="F2" s="34"/>
      <c r="G2" s="26" t="s">
        <v>52</v>
      </c>
      <c r="H2" s="26"/>
      <c r="I2" s="26"/>
      <c r="J2" s="26"/>
      <c r="K2" s="26"/>
      <c r="L2" s="26"/>
    </row>
    <row r="3" spans="1:12" x14ac:dyDescent="0.25">
      <c r="B3" s="23"/>
      <c r="C3" s="18"/>
      <c r="D3" s="18"/>
      <c r="E3" s="36"/>
      <c r="F3" s="34"/>
      <c r="G3" s="26" t="s">
        <v>53</v>
      </c>
      <c r="H3" s="26"/>
      <c r="I3" s="26"/>
      <c r="J3" s="26"/>
      <c r="K3" s="26"/>
      <c r="L3" s="26"/>
    </row>
    <row r="4" spans="1:12" x14ac:dyDescent="0.25">
      <c r="B4" s="39" t="s">
        <v>63</v>
      </c>
      <c r="D4" s="34"/>
      <c r="E4" s="34"/>
      <c r="F4" s="34"/>
      <c r="G4" s="26" t="s">
        <v>54</v>
      </c>
      <c r="H4" s="26"/>
      <c r="I4" s="26"/>
      <c r="J4" s="26"/>
      <c r="K4" s="26"/>
      <c r="L4" s="26"/>
    </row>
    <row r="5" spans="1:12" ht="15.75" customHeight="1" x14ac:dyDescent="0.25">
      <c r="A5" s="33"/>
      <c r="B5" s="23"/>
      <c r="C5" s="23"/>
      <c r="D5" s="34"/>
      <c r="E5" s="35"/>
      <c r="F5" s="34"/>
      <c r="G5" s="34"/>
      <c r="H5" s="23"/>
      <c r="I5" s="23"/>
    </row>
    <row r="6" spans="1:12" x14ac:dyDescent="0.25">
      <c r="B6" t="s">
        <v>64</v>
      </c>
      <c r="D6" s="34"/>
      <c r="E6" s="34"/>
      <c r="F6" s="34"/>
      <c r="G6" s="34"/>
      <c r="I6"/>
    </row>
    <row r="7" spans="1:12" ht="15" customHeight="1" x14ac:dyDescent="0.25">
      <c r="A7" s="48" t="s">
        <v>32</v>
      </c>
      <c r="B7" s="50" t="s">
        <v>0</v>
      </c>
      <c r="C7" s="55" t="s">
        <v>20</v>
      </c>
      <c r="D7" s="52" t="s">
        <v>1</v>
      </c>
      <c r="E7" s="52"/>
      <c r="F7" s="52"/>
      <c r="G7" s="49" t="s">
        <v>5</v>
      </c>
      <c r="H7" s="49" t="s">
        <v>6</v>
      </c>
      <c r="I7" s="53" t="s">
        <v>7</v>
      </c>
      <c r="J7" s="25" t="s">
        <v>47</v>
      </c>
    </row>
    <row r="8" spans="1:12" x14ac:dyDescent="0.25">
      <c r="A8" s="49"/>
      <c r="B8" s="50"/>
      <c r="C8" s="56"/>
      <c r="D8" s="4" t="s">
        <v>2</v>
      </c>
      <c r="E8" s="4" t="s">
        <v>3</v>
      </c>
      <c r="F8" s="4" t="s">
        <v>4</v>
      </c>
      <c r="G8" s="49"/>
      <c r="H8" s="49"/>
      <c r="I8" s="54"/>
      <c r="J8" s="11" t="s">
        <v>46</v>
      </c>
    </row>
    <row r="9" spans="1:12" ht="27.75" customHeight="1" x14ac:dyDescent="0.25">
      <c r="A9" s="45" t="s">
        <v>8</v>
      </c>
      <c r="B9" s="3" t="s">
        <v>130</v>
      </c>
      <c r="C9" s="1">
        <v>200</v>
      </c>
      <c r="D9" s="1">
        <v>7.66</v>
      </c>
      <c r="E9" s="1">
        <v>42.8</v>
      </c>
      <c r="F9" s="1">
        <v>32.340000000000003</v>
      </c>
      <c r="G9" s="1">
        <v>221</v>
      </c>
      <c r="H9" s="1"/>
      <c r="I9" s="6">
        <v>227</v>
      </c>
      <c r="J9" s="1">
        <v>48</v>
      </c>
    </row>
    <row r="10" spans="1:12" x14ac:dyDescent="0.25">
      <c r="A10" s="45"/>
      <c r="B10" s="1" t="s">
        <v>17</v>
      </c>
      <c r="C10" s="1">
        <v>45</v>
      </c>
      <c r="D10" s="1">
        <v>2.66</v>
      </c>
      <c r="E10" s="1">
        <v>8.43</v>
      </c>
      <c r="F10" s="1">
        <v>16.75</v>
      </c>
      <c r="G10" s="1">
        <v>153.68</v>
      </c>
      <c r="H10" s="1"/>
      <c r="I10" s="6">
        <v>1</v>
      </c>
      <c r="J10" s="1">
        <v>5</v>
      </c>
    </row>
    <row r="11" spans="1:12" x14ac:dyDescent="0.25">
      <c r="A11" s="45"/>
      <c r="B11" s="1" t="s">
        <v>14</v>
      </c>
      <c r="C11" s="1">
        <v>180</v>
      </c>
      <c r="D11" s="1">
        <v>0.05</v>
      </c>
      <c r="E11" s="1">
        <v>0.01</v>
      </c>
      <c r="F11" s="1">
        <v>8.39</v>
      </c>
      <c r="G11" s="1">
        <v>33.85</v>
      </c>
      <c r="H11" s="1"/>
      <c r="I11" s="6">
        <v>411</v>
      </c>
      <c r="J11" s="1">
        <v>8</v>
      </c>
    </row>
    <row r="12" spans="1:12" x14ac:dyDescent="0.25">
      <c r="A12" s="45"/>
      <c r="B12" s="7" t="s">
        <v>22</v>
      </c>
      <c r="C12" s="7">
        <f t="shared" ref="C12:H12" si="0">SUM(C9:C11)</f>
        <v>425</v>
      </c>
      <c r="D12" s="7">
        <f t="shared" si="0"/>
        <v>10.370000000000001</v>
      </c>
      <c r="E12" s="7">
        <f t="shared" si="0"/>
        <v>51.239999999999995</v>
      </c>
      <c r="F12" s="7">
        <f t="shared" si="0"/>
        <v>57.480000000000004</v>
      </c>
      <c r="G12" s="7">
        <f t="shared" si="0"/>
        <v>408.53000000000003</v>
      </c>
      <c r="H12" s="7">
        <f t="shared" si="0"/>
        <v>0</v>
      </c>
      <c r="I12" s="6"/>
      <c r="J12" s="1"/>
    </row>
    <row r="13" spans="1:12" ht="19.5" customHeight="1" x14ac:dyDescent="0.25">
      <c r="A13" s="45"/>
      <c r="B13" s="1" t="s">
        <v>103</v>
      </c>
      <c r="C13" s="1">
        <v>200</v>
      </c>
      <c r="D13" s="1">
        <v>5.0999999999999996</v>
      </c>
      <c r="E13" s="1">
        <v>2.86</v>
      </c>
      <c r="F13" s="1">
        <v>11.68</v>
      </c>
      <c r="G13" s="1">
        <v>114.6</v>
      </c>
      <c r="H13" s="1"/>
      <c r="I13" s="6">
        <v>113</v>
      </c>
      <c r="J13" s="1">
        <v>4</v>
      </c>
    </row>
    <row r="14" spans="1:12" ht="21.75" customHeight="1" x14ac:dyDescent="0.25">
      <c r="A14" s="45"/>
      <c r="B14" s="42" t="s">
        <v>131</v>
      </c>
      <c r="C14" s="1">
        <v>160</v>
      </c>
      <c r="D14" s="1">
        <v>14.55</v>
      </c>
      <c r="E14" s="1">
        <v>14.4</v>
      </c>
      <c r="F14" s="1">
        <v>16.05</v>
      </c>
      <c r="G14" s="1">
        <v>252</v>
      </c>
      <c r="H14" s="1">
        <v>0.18</v>
      </c>
      <c r="I14" s="6">
        <v>350</v>
      </c>
      <c r="J14" s="1">
        <v>46</v>
      </c>
    </row>
    <row r="15" spans="1:12" ht="21.75" customHeight="1" x14ac:dyDescent="0.25">
      <c r="A15" s="45"/>
      <c r="B15" s="3" t="s">
        <v>92</v>
      </c>
      <c r="C15" s="1">
        <v>20</v>
      </c>
      <c r="D15" s="1">
        <v>0.19</v>
      </c>
      <c r="E15" s="1">
        <v>0.65500000000000003</v>
      </c>
      <c r="F15" s="1">
        <v>0.92</v>
      </c>
      <c r="G15" s="1">
        <v>10.38</v>
      </c>
      <c r="H15" s="1"/>
      <c r="I15" s="6">
        <v>419</v>
      </c>
      <c r="J15" s="1">
        <v>15</v>
      </c>
    </row>
    <row r="16" spans="1:12" x14ac:dyDescent="0.25">
      <c r="A16" s="45"/>
      <c r="B16" s="1" t="s">
        <v>18</v>
      </c>
      <c r="C16" s="1">
        <v>20</v>
      </c>
      <c r="D16" s="1">
        <v>0.56000000000000005</v>
      </c>
      <c r="E16" s="1">
        <v>0.66</v>
      </c>
      <c r="F16" s="1">
        <v>9.6</v>
      </c>
      <c r="G16" s="1">
        <v>51.8</v>
      </c>
      <c r="H16" s="1">
        <v>0.4</v>
      </c>
      <c r="I16" s="6">
        <v>115</v>
      </c>
      <c r="J16" s="1">
        <v>2</v>
      </c>
    </row>
    <row r="17" spans="1:10" x14ac:dyDescent="0.25">
      <c r="A17" s="45"/>
      <c r="B17" s="1" t="s">
        <v>132</v>
      </c>
      <c r="C17" s="1">
        <v>200</v>
      </c>
      <c r="D17" s="1">
        <v>0.6</v>
      </c>
      <c r="E17" s="1">
        <v>0.1</v>
      </c>
      <c r="F17" s="1">
        <v>20.100000000000001</v>
      </c>
      <c r="G17" s="1">
        <v>84</v>
      </c>
      <c r="H17" s="1">
        <v>0.36</v>
      </c>
      <c r="I17" s="6">
        <v>495</v>
      </c>
      <c r="J17" s="1">
        <v>1</v>
      </c>
    </row>
    <row r="18" spans="1:10" x14ac:dyDescent="0.25">
      <c r="A18" s="45"/>
      <c r="B18" s="2" t="s">
        <v>12</v>
      </c>
      <c r="C18" s="2">
        <f t="shared" ref="C18:H18" si="1">SUM(C13:C17)</f>
        <v>600</v>
      </c>
      <c r="D18" s="2">
        <f t="shared" si="1"/>
        <v>21</v>
      </c>
      <c r="E18" s="2">
        <f t="shared" si="1"/>
        <v>18.675000000000004</v>
      </c>
      <c r="F18" s="2">
        <f t="shared" si="1"/>
        <v>58.35</v>
      </c>
      <c r="G18" s="2">
        <f t="shared" si="1"/>
        <v>512.78</v>
      </c>
      <c r="H18" s="2">
        <f t="shared" si="1"/>
        <v>0.94000000000000006</v>
      </c>
      <c r="I18" s="6"/>
      <c r="J18" s="1"/>
    </row>
    <row r="19" spans="1:10" x14ac:dyDescent="0.25">
      <c r="A19" s="45" t="s">
        <v>10</v>
      </c>
      <c r="B19" s="3" t="s">
        <v>102</v>
      </c>
      <c r="C19" s="1">
        <v>130</v>
      </c>
      <c r="D19" s="1">
        <v>20.67</v>
      </c>
      <c r="E19" s="1">
        <v>10</v>
      </c>
      <c r="F19" s="1">
        <v>19.5</v>
      </c>
      <c r="G19" s="1">
        <v>252.2</v>
      </c>
      <c r="H19" s="1"/>
      <c r="I19" s="6">
        <v>279</v>
      </c>
      <c r="J19" s="1">
        <v>47</v>
      </c>
    </row>
    <row r="20" spans="1:10" x14ac:dyDescent="0.25">
      <c r="A20" s="45"/>
      <c r="B20" s="3" t="s">
        <v>98</v>
      </c>
      <c r="C20" s="1">
        <v>20</v>
      </c>
      <c r="D20" s="1">
        <v>2.1</v>
      </c>
      <c r="E20" s="1">
        <v>2.37</v>
      </c>
      <c r="F20" s="1">
        <v>2.85</v>
      </c>
      <c r="G20" s="1">
        <v>33.700000000000003</v>
      </c>
      <c r="H20" s="1"/>
      <c r="I20" s="6">
        <v>156</v>
      </c>
      <c r="J20" s="1">
        <v>45</v>
      </c>
    </row>
    <row r="21" spans="1:10" x14ac:dyDescent="0.25">
      <c r="A21" s="45"/>
      <c r="B21" s="3" t="s">
        <v>83</v>
      </c>
      <c r="C21" s="1">
        <v>30</v>
      </c>
      <c r="D21" s="1">
        <v>2.64</v>
      </c>
      <c r="E21" s="1">
        <v>0.48</v>
      </c>
      <c r="F21" s="1">
        <v>13.36</v>
      </c>
      <c r="G21" s="1">
        <v>69.599999999999994</v>
      </c>
      <c r="H21" s="1"/>
      <c r="I21" s="6">
        <v>115</v>
      </c>
      <c r="J21" s="1">
        <v>2</v>
      </c>
    </row>
    <row r="22" spans="1:10" ht="27" customHeight="1" x14ac:dyDescent="0.25">
      <c r="A22" s="45"/>
      <c r="B22" s="1" t="s">
        <v>97</v>
      </c>
      <c r="C22" s="1">
        <v>180</v>
      </c>
      <c r="D22" s="1">
        <v>5.22</v>
      </c>
      <c r="E22" s="1">
        <v>4.5</v>
      </c>
      <c r="F22" s="1">
        <v>7.67</v>
      </c>
      <c r="G22" s="1">
        <v>98.3</v>
      </c>
      <c r="H22" s="1">
        <v>0.54</v>
      </c>
      <c r="I22" s="6">
        <v>401</v>
      </c>
      <c r="J22" s="1">
        <v>44</v>
      </c>
    </row>
    <row r="23" spans="1:10" x14ac:dyDescent="0.25">
      <c r="A23" s="45"/>
      <c r="B23" s="2" t="s">
        <v>13</v>
      </c>
      <c r="C23" s="2">
        <f t="shared" ref="C23:H23" si="2">SUM(C19:C22)</f>
        <v>360</v>
      </c>
      <c r="D23" s="2">
        <f t="shared" si="2"/>
        <v>30.630000000000003</v>
      </c>
      <c r="E23" s="2">
        <f t="shared" si="2"/>
        <v>17.350000000000001</v>
      </c>
      <c r="F23" s="2">
        <f t="shared" si="2"/>
        <v>43.38</v>
      </c>
      <c r="G23" s="2">
        <f t="shared" si="2"/>
        <v>453.8</v>
      </c>
      <c r="H23" s="2">
        <f t="shared" si="2"/>
        <v>0.54</v>
      </c>
      <c r="I23" s="6"/>
      <c r="J23" s="1"/>
    </row>
    <row r="24" spans="1:10" s="16" customFormat="1" x14ac:dyDescent="0.25">
      <c r="A24" s="8"/>
      <c r="B24" s="6" t="s">
        <v>56</v>
      </c>
      <c r="C24" s="6"/>
      <c r="D24" s="6"/>
      <c r="E24" s="6"/>
      <c r="F24" s="6"/>
      <c r="G24" s="6"/>
      <c r="H24" s="6">
        <v>0.05</v>
      </c>
      <c r="I24" s="6"/>
      <c r="J24" s="6"/>
    </row>
    <row r="25" spans="1:10" s="16" customFormat="1" x14ac:dyDescent="0.25">
      <c r="A25" s="8"/>
      <c r="B25" s="6" t="s">
        <v>57</v>
      </c>
      <c r="C25" s="6"/>
      <c r="D25" s="6"/>
      <c r="E25" s="6"/>
      <c r="F25" s="6"/>
      <c r="G25" s="6"/>
      <c r="H25" s="6"/>
      <c r="I25" s="6"/>
      <c r="J25" s="6"/>
    </row>
    <row r="26" spans="1:10" ht="21.75" customHeight="1" x14ac:dyDescent="0.3">
      <c r="A26" s="46" t="s">
        <v>11</v>
      </c>
      <c r="B26" s="47"/>
      <c r="C26" s="2">
        <v>1645</v>
      </c>
      <c r="D26" s="2">
        <f>SUM(D11+D12+D18+D23)</f>
        <v>62.050000000000004</v>
      </c>
      <c r="E26" s="2">
        <f>SUM(E11+E12+E18+E23)</f>
        <v>87.275000000000006</v>
      </c>
      <c r="F26" s="2">
        <f>SUM(F11+F12+F18+F23)</f>
        <v>167.6</v>
      </c>
      <c r="G26" s="2">
        <v>1491.63</v>
      </c>
      <c r="H26" s="2"/>
      <c r="I26" s="6"/>
      <c r="J26" s="1"/>
    </row>
  </sheetData>
  <mergeCells count="11">
    <mergeCell ref="I7:I8"/>
    <mergeCell ref="A9:A12"/>
    <mergeCell ref="A13:A18"/>
    <mergeCell ref="A19:A23"/>
    <mergeCell ref="A26:B26"/>
    <mergeCell ref="A7:A8"/>
    <mergeCell ref="B7:B8"/>
    <mergeCell ref="C7:C8"/>
    <mergeCell ref="D7:F7"/>
    <mergeCell ref="G7:G8"/>
    <mergeCell ref="H7:H8"/>
  </mergeCells>
  <pageMargins left="0.7" right="0.7" top="0.75" bottom="0.75" header="0.3" footer="0.3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opLeftCell="A7" workbookViewId="0">
      <selection activeCell="J22" sqref="J22"/>
    </sheetView>
  </sheetViews>
  <sheetFormatPr defaultRowHeight="15" x14ac:dyDescent="0.25"/>
  <cols>
    <col min="1" max="1" width="12.28515625" customWidth="1"/>
    <col min="2" max="2" width="36.85546875" customWidth="1"/>
    <col min="7" max="7" width="15.140625" customWidth="1"/>
    <col min="9" max="9" width="10.42578125" style="16" customWidth="1"/>
  </cols>
  <sheetData>
    <row r="1" spans="1:12" ht="19.5" x14ac:dyDescent="0.3">
      <c r="B1" s="37" t="s">
        <v>65</v>
      </c>
      <c r="C1" s="36"/>
      <c r="D1" s="36"/>
      <c r="E1" s="36"/>
      <c r="F1" s="22"/>
      <c r="G1" s="26" t="s">
        <v>51</v>
      </c>
      <c r="H1" s="26"/>
      <c r="I1" s="26"/>
      <c r="J1" s="26"/>
      <c r="K1" s="26"/>
      <c r="L1" s="26"/>
    </row>
    <row r="2" spans="1:12" ht="19.5" x14ac:dyDescent="0.3">
      <c r="B2" s="38" t="s">
        <v>62</v>
      </c>
      <c r="D2" s="34"/>
      <c r="E2" s="34"/>
      <c r="F2" s="34"/>
      <c r="G2" s="26" t="s">
        <v>52</v>
      </c>
      <c r="H2" s="26"/>
      <c r="I2" s="26"/>
      <c r="J2" s="26"/>
      <c r="K2" s="26"/>
      <c r="L2" s="26"/>
    </row>
    <row r="3" spans="1:12" x14ac:dyDescent="0.25">
      <c r="B3" s="23"/>
      <c r="C3" s="18"/>
      <c r="D3" s="18"/>
      <c r="E3" s="36"/>
      <c r="F3" s="34"/>
      <c r="G3" s="26" t="s">
        <v>53</v>
      </c>
      <c r="H3" s="26"/>
      <c r="I3" s="26"/>
      <c r="J3" s="26"/>
      <c r="K3" s="26"/>
      <c r="L3" s="26"/>
    </row>
    <row r="4" spans="1:12" x14ac:dyDescent="0.25">
      <c r="B4" s="23" t="s">
        <v>63</v>
      </c>
      <c r="D4" s="34"/>
      <c r="E4" s="34"/>
      <c r="F4" s="34"/>
      <c r="G4" s="26" t="s">
        <v>54</v>
      </c>
      <c r="H4" s="26"/>
      <c r="I4" s="26"/>
      <c r="J4" s="26"/>
      <c r="K4" s="26"/>
      <c r="L4" s="26"/>
    </row>
    <row r="5" spans="1:12" ht="15.75" customHeight="1" x14ac:dyDescent="0.25">
      <c r="A5" s="33"/>
      <c r="B5" s="23"/>
      <c r="C5" s="23"/>
      <c r="D5" s="34"/>
      <c r="E5" s="35"/>
      <c r="F5" s="34"/>
      <c r="G5" s="34"/>
      <c r="H5" s="23"/>
      <c r="I5" s="23"/>
    </row>
    <row r="6" spans="1:12" x14ac:dyDescent="0.25">
      <c r="B6" t="s">
        <v>64</v>
      </c>
      <c r="D6" s="34"/>
      <c r="E6" s="34"/>
      <c r="F6" s="34"/>
      <c r="G6" s="34"/>
      <c r="I6"/>
    </row>
    <row r="7" spans="1:12" ht="15" customHeight="1" x14ac:dyDescent="0.25">
      <c r="A7" s="48" t="s">
        <v>72</v>
      </c>
      <c r="B7" s="50" t="s">
        <v>0</v>
      </c>
      <c r="C7" s="55" t="s">
        <v>20</v>
      </c>
      <c r="D7" s="52" t="s">
        <v>1</v>
      </c>
      <c r="E7" s="52"/>
      <c r="F7" s="52"/>
      <c r="G7" s="49" t="s">
        <v>5</v>
      </c>
      <c r="H7" s="49" t="s">
        <v>6</v>
      </c>
      <c r="I7" s="53" t="s">
        <v>7</v>
      </c>
      <c r="J7" s="25" t="s">
        <v>47</v>
      </c>
    </row>
    <row r="8" spans="1:12" x14ac:dyDescent="0.25">
      <c r="A8" s="49"/>
      <c r="B8" s="50"/>
      <c r="C8" s="56"/>
      <c r="D8" s="31" t="s">
        <v>2</v>
      </c>
      <c r="E8" s="31" t="s">
        <v>3</v>
      </c>
      <c r="F8" s="31" t="s">
        <v>4</v>
      </c>
      <c r="G8" s="49"/>
      <c r="H8" s="49"/>
      <c r="I8" s="54"/>
      <c r="J8" s="11" t="s">
        <v>46</v>
      </c>
    </row>
    <row r="9" spans="1:12" ht="27.75" customHeight="1" x14ac:dyDescent="0.25">
      <c r="A9" s="45" t="s">
        <v>8</v>
      </c>
      <c r="B9" s="3" t="s">
        <v>133</v>
      </c>
      <c r="C9" s="1">
        <v>200</v>
      </c>
      <c r="D9" s="1">
        <v>7.46</v>
      </c>
      <c r="E9" s="1">
        <v>7.44</v>
      </c>
      <c r="F9" s="1">
        <v>32.340000000000003</v>
      </c>
      <c r="G9" s="1">
        <v>239</v>
      </c>
      <c r="H9" s="1">
        <v>0.32</v>
      </c>
      <c r="I9" s="6">
        <v>235</v>
      </c>
      <c r="J9" s="1">
        <v>53</v>
      </c>
    </row>
    <row r="10" spans="1:12" x14ac:dyDescent="0.25">
      <c r="A10" s="45"/>
      <c r="B10" s="1" t="s">
        <v>21</v>
      </c>
      <c r="C10" s="1">
        <v>10</v>
      </c>
      <c r="D10" s="1">
        <v>2.3199999999999998</v>
      </c>
      <c r="E10" s="1">
        <v>2.95</v>
      </c>
      <c r="F10" s="1">
        <v>0</v>
      </c>
      <c r="G10" s="1">
        <v>36</v>
      </c>
      <c r="H10" s="1"/>
      <c r="I10" s="6">
        <v>7</v>
      </c>
      <c r="J10" s="1">
        <v>17</v>
      </c>
    </row>
    <row r="11" spans="1:12" x14ac:dyDescent="0.25">
      <c r="A11" s="45"/>
      <c r="B11" s="1" t="s">
        <v>17</v>
      </c>
      <c r="C11" s="1">
        <v>45</v>
      </c>
      <c r="D11" s="1">
        <v>2.66</v>
      </c>
      <c r="E11" s="1">
        <v>8.43</v>
      </c>
      <c r="F11" s="1">
        <v>16.75</v>
      </c>
      <c r="G11" s="1">
        <v>153.68</v>
      </c>
      <c r="H11" s="1"/>
      <c r="I11" s="6">
        <v>1</v>
      </c>
      <c r="J11" s="1">
        <v>5</v>
      </c>
    </row>
    <row r="12" spans="1:12" x14ac:dyDescent="0.25">
      <c r="A12" s="45"/>
      <c r="B12" s="1" t="s">
        <v>69</v>
      </c>
      <c r="C12" s="1">
        <v>180</v>
      </c>
      <c r="D12" s="1">
        <v>0.05</v>
      </c>
      <c r="E12" s="1">
        <v>0.01</v>
      </c>
      <c r="F12" s="1">
        <v>8.39</v>
      </c>
      <c r="G12" s="1">
        <v>33.85</v>
      </c>
      <c r="H12" s="1"/>
      <c r="I12" s="6">
        <v>411</v>
      </c>
      <c r="J12" s="1">
        <v>8</v>
      </c>
    </row>
    <row r="13" spans="1:12" x14ac:dyDescent="0.25">
      <c r="A13" s="45"/>
      <c r="B13" s="7" t="s">
        <v>22</v>
      </c>
      <c r="C13" s="7">
        <f t="shared" ref="C13:H13" si="0">SUM(C9:C12)</f>
        <v>435</v>
      </c>
      <c r="D13" s="7">
        <f t="shared" si="0"/>
        <v>12.49</v>
      </c>
      <c r="E13" s="7">
        <f t="shared" si="0"/>
        <v>18.830000000000002</v>
      </c>
      <c r="F13" s="7">
        <f t="shared" si="0"/>
        <v>57.480000000000004</v>
      </c>
      <c r="G13" s="7">
        <f t="shared" si="0"/>
        <v>462.53000000000003</v>
      </c>
      <c r="H13" s="7">
        <f t="shared" si="0"/>
        <v>0.32</v>
      </c>
      <c r="I13" s="6"/>
      <c r="J13" s="1"/>
    </row>
    <row r="14" spans="1:12" s="16" customFormat="1" ht="24.75" customHeight="1" x14ac:dyDescent="0.25">
      <c r="A14" s="8" t="s">
        <v>23</v>
      </c>
      <c r="B14" s="6" t="s">
        <v>74</v>
      </c>
      <c r="C14" s="6">
        <v>100</v>
      </c>
      <c r="D14" s="6">
        <v>0.4</v>
      </c>
      <c r="E14" s="6">
        <v>0.3</v>
      </c>
      <c r="F14" s="6">
        <v>10.1</v>
      </c>
      <c r="G14" s="6">
        <v>47</v>
      </c>
      <c r="H14" s="6">
        <v>5</v>
      </c>
      <c r="I14" s="6">
        <v>386</v>
      </c>
      <c r="J14" s="6">
        <v>7</v>
      </c>
    </row>
    <row r="15" spans="1:12" s="16" customFormat="1" ht="24.75" customHeight="1" x14ac:dyDescent="0.25">
      <c r="A15" s="8"/>
      <c r="B15" s="6" t="s">
        <v>134</v>
      </c>
      <c r="C15" s="6">
        <v>40</v>
      </c>
      <c r="D15" s="6">
        <v>0.3</v>
      </c>
      <c r="E15" s="6">
        <v>2.4</v>
      </c>
      <c r="F15" s="6">
        <v>0.95</v>
      </c>
      <c r="G15" s="6">
        <v>26.92</v>
      </c>
      <c r="H15" s="6">
        <v>3.8</v>
      </c>
      <c r="I15" s="6">
        <v>70</v>
      </c>
      <c r="J15" s="6">
        <v>56</v>
      </c>
    </row>
    <row r="16" spans="1:12" ht="19.5" customHeight="1" x14ac:dyDescent="0.25">
      <c r="A16" s="45"/>
      <c r="B16" s="1" t="s">
        <v>106</v>
      </c>
      <c r="C16" s="1">
        <v>200</v>
      </c>
      <c r="D16" s="1">
        <v>3.37</v>
      </c>
      <c r="E16" s="1">
        <v>2.98</v>
      </c>
      <c r="F16" s="1">
        <v>15.69</v>
      </c>
      <c r="G16" s="1">
        <v>144</v>
      </c>
      <c r="H16" s="1">
        <v>8.25</v>
      </c>
      <c r="I16" s="6">
        <v>129</v>
      </c>
      <c r="J16" s="1">
        <v>52</v>
      </c>
    </row>
    <row r="17" spans="1:10" ht="21.75" customHeight="1" x14ac:dyDescent="0.25">
      <c r="A17" s="45"/>
      <c r="B17" s="3" t="s">
        <v>33</v>
      </c>
      <c r="C17" s="1">
        <v>200</v>
      </c>
      <c r="D17" s="1">
        <v>18.8</v>
      </c>
      <c r="E17" s="1">
        <v>14.3</v>
      </c>
      <c r="F17" s="1">
        <v>25.8</v>
      </c>
      <c r="G17" s="1">
        <v>307</v>
      </c>
      <c r="H17" s="1">
        <v>4.45</v>
      </c>
      <c r="I17" s="6">
        <v>328</v>
      </c>
      <c r="J17" s="1">
        <v>51</v>
      </c>
    </row>
    <row r="18" spans="1:10" x14ac:dyDescent="0.25">
      <c r="A18" s="45"/>
      <c r="B18" s="1" t="s">
        <v>18</v>
      </c>
      <c r="C18" s="1">
        <v>20</v>
      </c>
      <c r="D18" s="1">
        <v>0.56000000000000005</v>
      </c>
      <c r="E18" s="1">
        <v>0.66</v>
      </c>
      <c r="F18" s="1">
        <v>9.6</v>
      </c>
      <c r="G18" s="1">
        <v>51.8</v>
      </c>
      <c r="H18" s="1">
        <v>0.4</v>
      </c>
      <c r="I18" s="6">
        <v>12</v>
      </c>
      <c r="J18" s="1">
        <v>2</v>
      </c>
    </row>
    <row r="19" spans="1:10" x14ac:dyDescent="0.25">
      <c r="A19" s="45"/>
      <c r="B19" s="1" t="s">
        <v>118</v>
      </c>
      <c r="C19" s="1">
        <v>200</v>
      </c>
      <c r="D19" s="1">
        <v>0.6</v>
      </c>
      <c r="E19" s="1">
        <v>0.1</v>
      </c>
      <c r="F19" s="1">
        <v>20.100000000000001</v>
      </c>
      <c r="G19" s="1">
        <v>84</v>
      </c>
      <c r="H19" s="1">
        <v>0.36</v>
      </c>
      <c r="I19" s="6">
        <v>495</v>
      </c>
      <c r="J19" s="1">
        <v>1</v>
      </c>
    </row>
    <row r="20" spans="1:10" x14ac:dyDescent="0.25">
      <c r="A20" s="45"/>
      <c r="B20" s="2" t="s">
        <v>12</v>
      </c>
      <c r="C20" s="2">
        <v>660</v>
      </c>
      <c r="D20" s="2">
        <f>SUM(D16:D19)</f>
        <v>23.330000000000002</v>
      </c>
      <c r="E20" s="2">
        <f>SUM(E16:E19)</f>
        <v>18.040000000000003</v>
      </c>
      <c r="F20" s="2">
        <f>SUM(F16:F19)</f>
        <v>71.19</v>
      </c>
      <c r="G20" s="2">
        <f>SUM(G16:G19)</f>
        <v>586.79999999999995</v>
      </c>
      <c r="H20" s="2">
        <f>SUM(H16:H19)</f>
        <v>13.459999999999999</v>
      </c>
      <c r="I20" s="6"/>
      <c r="J20" s="1"/>
    </row>
    <row r="21" spans="1:10" x14ac:dyDescent="0.25">
      <c r="A21" s="45" t="s">
        <v>10</v>
      </c>
      <c r="B21" s="3" t="s">
        <v>96</v>
      </c>
      <c r="C21" s="1">
        <v>60</v>
      </c>
      <c r="D21" s="13">
        <v>3.82</v>
      </c>
      <c r="E21" s="13">
        <v>2.0099999999999998</v>
      </c>
      <c r="F21" s="13">
        <v>37.5</v>
      </c>
      <c r="G21" s="13">
        <v>181.31</v>
      </c>
      <c r="H21" s="10"/>
      <c r="I21" s="6">
        <v>442</v>
      </c>
      <c r="J21" s="1">
        <v>49</v>
      </c>
    </row>
    <row r="22" spans="1:10" ht="19.5" customHeight="1" thickBot="1" x14ac:dyDescent="0.3">
      <c r="A22" s="45"/>
      <c r="B22" s="1" t="s">
        <v>71</v>
      </c>
      <c r="C22" s="11">
        <v>200</v>
      </c>
      <c r="D22" s="9">
        <v>0.1</v>
      </c>
      <c r="E22" s="9"/>
      <c r="F22" s="9">
        <v>20.39</v>
      </c>
      <c r="G22" s="9">
        <v>158</v>
      </c>
      <c r="H22" s="11"/>
      <c r="I22" s="6">
        <v>517</v>
      </c>
      <c r="J22" s="1">
        <v>50</v>
      </c>
    </row>
    <row r="23" spans="1:10" x14ac:dyDescent="0.25">
      <c r="A23" s="45"/>
      <c r="B23" s="2" t="s">
        <v>13</v>
      </c>
      <c r="C23" s="2">
        <f t="shared" ref="C23:H23" si="1">SUM(C21:C22)</f>
        <v>260</v>
      </c>
      <c r="D23" s="2">
        <f t="shared" si="1"/>
        <v>3.92</v>
      </c>
      <c r="E23" s="2">
        <f t="shared" si="1"/>
        <v>2.0099999999999998</v>
      </c>
      <c r="F23" s="2">
        <f t="shared" si="1"/>
        <v>57.89</v>
      </c>
      <c r="G23" s="2">
        <f t="shared" si="1"/>
        <v>339.31</v>
      </c>
      <c r="H23" s="2">
        <f t="shared" si="1"/>
        <v>0</v>
      </c>
      <c r="I23" s="6"/>
      <c r="J23" s="1"/>
    </row>
    <row r="24" spans="1:10" s="16" customFormat="1" x14ac:dyDescent="0.25">
      <c r="A24" s="8"/>
      <c r="B24" s="6" t="s">
        <v>56</v>
      </c>
      <c r="C24" s="6"/>
      <c r="D24" s="6"/>
      <c r="E24" s="6"/>
      <c r="F24" s="6"/>
      <c r="G24" s="6"/>
      <c r="H24" s="6">
        <v>0.05</v>
      </c>
      <c r="I24" s="6"/>
      <c r="J24" s="6"/>
    </row>
    <row r="25" spans="1:10" s="16" customFormat="1" x14ac:dyDescent="0.25">
      <c r="A25" s="8"/>
      <c r="B25" s="6" t="s">
        <v>57</v>
      </c>
      <c r="C25" s="6"/>
      <c r="D25" s="6"/>
      <c r="E25" s="6"/>
      <c r="F25" s="6"/>
      <c r="G25" s="6"/>
      <c r="H25" s="6"/>
      <c r="I25" s="6"/>
      <c r="J25" s="6"/>
    </row>
    <row r="26" spans="1:10" ht="21.75" customHeight="1" x14ac:dyDescent="0.3">
      <c r="A26" s="46" t="s">
        <v>11</v>
      </c>
      <c r="B26" s="47"/>
      <c r="C26" s="2">
        <v>1595</v>
      </c>
      <c r="D26" s="2">
        <v>45</v>
      </c>
      <c r="E26" s="2">
        <v>65.290000000000006</v>
      </c>
      <c r="F26" s="2">
        <v>261</v>
      </c>
      <c r="G26" s="2">
        <f>SUM( G13+G14+G20+G23)</f>
        <v>1435.6399999999999</v>
      </c>
      <c r="H26" s="2"/>
      <c r="I26" s="6"/>
      <c r="J26" s="1"/>
    </row>
  </sheetData>
  <mergeCells count="11">
    <mergeCell ref="I7:I8"/>
    <mergeCell ref="A9:A13"/>
    <mergeCell ref="A16:A20"/>
    <mergeCell ref="A21:A23"/>
    <mergeCell ref="A26:B26"/>
    <mergeCell ref="A7:A8"/>
    <mergeCell ref="B7:B8"/>
    <mergeCell ref="C7:C8"/>
    <mergeCell ref="D7:F7"/>
    <mergeCell ref="G7:G8"/>
    <mergeCell ref="H7:H8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титульный лист (2)</vt:lpstr>
      <vt:lpstr>1 день</vt:lpstr>
      <vt:lpstr>2 день</vt:lpstr>
      <vt:lpstr>3 день</vt:lpstr>
      <vt:lpstr>4 день  )</vt:lpstr>
      <vt:lpstr>5 день  </vt:lpstr>
      <vt:lpstr>6 день  </vt:lpstr>
      <vt:lpstr>7 день  </vt:lpstr>
      <vt:lpstr>8 день  </vt:lpstr>
      <vt:lpstr>9 день</vt:lpstr>
      <vt:lpstr>10 день   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</dc:creator>
  <cp:lastModifiedBy>User</cp:lastModifiedBy>
  <cp:lastPrinted>2025-09-21T22:33:23Z</cp:lastPrinted>
  <dcterms:created xsi:type="dcterms:W3CDTF">2015-07-30T07:21:36Z</dcterms:created>
  <dcterms:modified xsi:type="dcterms:W3CDTF">2025-09-21T22:33:39Z</dcterms:modified>
</cp:coreProperties>
</file>